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_paolucci\Desktop\BANDO LR 27.09 ANNO 2021\DECRETO APPROVAZIONE GRADUATORIA\REPERTORIATO\"/>
    </mc:Choice>
  </mc:AlternateContent>
  <bookViews>
    <workbookView xWindow="120" yWindow="60" windowWidth="13275" windowHeight="7005" tabRatio="261"/>
  </bookViews>
  <sheets>
    <sheet name="temp_graduatoria" sheetId="1" r:id="rId1"/>
  </sheets>
  <definedNames>
    <definedName name="_xlnm.Print_Area" localSheetId="0">temp_graduatoria!$A$1:$M$73</definedName>
  </definedNames>
  <calcPr calcId="162913"/>
</workbook>
</file>

<file path=xl/calcChain.xml><?xml version="1.0" encoding="utf-8"?>
<calcChain xmlns="http://schemas.openxmlformats.org/spreadsheetml/2006/main">
  <c r="K30" i="1" l="1"/>
  <c r="K31" i="1"/>
  <c r="K5" i="1" l="1"/>
  <c r="K6" i="1" s="1"/>
  <c r="K7" i="1" s="1"/>
  <c r="K8" i="1" s="1"/>
  <c r="K9" i="1" s="1"/>
  <c r="K10" i="1" s="1"/>
  <c r="K11" i="1" s="1"/>
  <c r="K13" i="1" s="1"/>
  <c r="K14" i="1" s="1"/>
  <c r="K15" i="1" s="1"/>
  <c r="K16" i="1" s="1"/>
  <c r="K17" i="1" s="1"/>
  <c r="K18" i="1" s="1"/>
  <c r="K19" i="1" s="1"/>
  <c r="K20" i="1" s="1"/>
  <c r="K21" i="1" s="1"/>
  <c r="A5" i="1"/>
  <c r="A6" i="1" s="1"/>
  <c r="A7" i="1" s="1"/>
  <c r="A8" i="1" s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3" i="1" l="1"/>
  <c r="A20" i="1"/>
  <c r="K23" i="1"/>
  <c r="K24" i="1" s="1"/>
  <c r="K25" i="1" s="1"/>
  <c r="K26" i="1" s="1"/>
  <c r="K27" i="1" s="1"/>
  <c r="K28" i="1" s="1"/>
  <c r="K29" i="1" s="1"/>
  <c r="K33" i="1" s="1"/>
  <c r="K34" i="1" s="1"/>
  <c r="K35" i="1" s="1"/>
  <c r="K36" i="1" s="1"/>
  <c r="K37" i="1" s="1"/>
  <c r="K38" i="1" s="1"/>
  <c r="K39" i="1" s="1"/>
  <c r="K40" i="1" s="1"/>
  <c r="K41" i="1" s="1"/>
  <c r="K43" i="1" s="1"/>
  <c r="K44" i="1" s="1"/>
  <c r="K45" i="1" s="1"/>
  <c r="K46" i="1" s="1"/>
  <c r="K47" i="1" s="1"/>
  <c r="K48" i="1" s="1"/>
  <c r="K49" i="1" s="1"/>
  <c r="K50" i="1" s="1"/>
  <c r="K51" i="1" s="1"/>
  <c r="K53" i="1" s="1"/>
  <c r="K54" i="1" s="1"/>
  <c r="K55" i="1" s="1"/>
  <c r="K56" i="1" s="1"/>
  <c r="K57" i="1" s="1"/>
  <c r="K58" i="1" s="1"/>
  <c r="K59" i="1" s="1"/>
  <c r="K60" i="1" s="1"/>
  <c r="K61" i="1" s="1"/>
  <c r="K63" i="1" s="1"/>
  <c r="K64" i="1" s="1"/>
  <c r="K65" i="1" s="1"/>
  <c r="K66" i="1" s="1"/>
  <c r="K67" i="1" s="1"/>
  <c r="K68" i="1" s="1"/>
  <c r="K69" i="1" s="1"/>
  <c r="K70" i="1" s="1"/>
  <c r="K71" i="1" s="1"/>
  <c r="K73" i="1" s="1"/>
  <c r="A24" i="1"/>
  <c r="A25" i="1" s="1"/>
  <c r="A26" i="1" s="1"/>
  <c r="A27" i="1" s="1"/>
  <c r="A28" i="1" s="1"/>
  <c r="A29" i="1" s="1"/>
  <c r="A30" i="1" l="1"/>
  <c r="A31" i="1" s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3" i="1" s="1"/>
</calcChain>
</file>

<file path=xl/sharedStrings.xml><?xml version="1.0" encoding="utf-8"?>
<sst xmlns="http://schemas.openxmlformats.org/spreadsheetml/2006/main" count="357" uniqueCount="213">
  <si>
    <t>Ditta</t>
  </si>
  <si>
    <t>esercizio sede legale</t>
  </si>
  <si>
    <t>eserecizio sede operativa</t>
  </si>
  <si>
    <t>Punteggio</t>
  </si>
  <si>
    <t>Rapporto Popolazione</t>
  </si>
  <si>
    <t>Spesa Complessiva</t>
  </si>
  <si>
    <t>Spesa Ammissibile Finanziabile</t>
  </si>
  <si>
    <t>Contributo Regionale</t>
  </si>
  <si>
    <t>Somma incrementale</t>
  </si>
  <si>
    <t>Codice Fiscale</t>
  </si>
  <si>
    <t>GVNDTL66R52G516C</t>
  </si>
  <si>
    <t>NUMANA ALIMENTARI SRL</t>
  </si>
  <si>
    <t>VIA VINCIGUERRA, 45 - 62019 - Recanati - MC</t>
  </si>
  <si>
    <t>VIA FLAMINIA, 34 - 60026 - Numana - AN</t>
  </si>
  <si>
    <t>02018480430</t>
  </si>
  <si>
    <t>GUSTARE' DI SIMONCELLI GIADA &amp; C. SNC</t>
  </si>
  <si>
    <t>VIA UMBERTO I, 12 - 61012 - Gradara - PU</t>
  </si>
  <si>
    <t>02713940415</t>
  </si>
  <si>
    <t>CONTRADA CALCARA, 6 - 63824 - Altidona - FM</t>
  </si>
  <si>
    <t>01303310443</t>
  </si>
  <si>
    <t>PULCINI VALENTINA</t>
  </si>
  <si>
    <t>CONTRADA PAGANELLI, 56 - 63848 - Petritoli - FM</t>
  </si>
  <si>
    <t>PLCVNT81E49E690G</t>
  </si>
  <si>
    <t>Graduatoria</t>
  </si>
  <si>
    <t>Capitolo</t>
  </si>
  <si>
    <t>COR</t>
  </si>
  <si>
    <t>Allegato n. 1</t>
  </si>
  <si>
    <t>BAR DELLA ROCCA SNC DI MANIERI S. E C.</t>
  </si>
  <si>
    <t>PIAZZA GARIBALDI, 1 - 60011 - Arcevia - AN</t>
  </si>
  <si>
    <t>FERRANTI DANIELA C. S.N.C.</t>
  </si>
  <si>
    <t>VILLA AMARANTO DI OTTAVIANI GINA</t>
  </si>
  <si>
    <t>ALEANDRI STAFFOLANI RODRIGO</t>
  </si>
  <si>
    <t>VIA COLOMBO, 39 - 60026 - Numana - AN</t>
  </si>
  <si>
    <t>BAR BELVEDERE DI SCOLAREANU ANCA NICOLETA</t>
  </si>
  <si>
    <t>PIAZZA N.A. ANGELETTI, 2 - 62020 - Sant'Angelo in Pontano - MC</t>
  </si>
  <si>
    <t>DAL CATENACCIO DI RANCI ROSARIA &amp; C. S.A.S.</t>
  </si>
  <si>
    <t>PIAZZA CADUTI DI NASSIRIYA SNC - 62036 - Monte Cavallo - MC</t>
  </si>
  <si>
    <t>THE ALLEY SNC DI LUCA LIGI &amp; C.</t>
  </si>
  <si>
    <t>CONTRADA SANT’ANTONIO, 169 - 63848 - Petritoli - FM</t>
  </si>
  <si>
    <t>BAR CRA CRA DI ROTATORI ILENIA &amp; MANOCCHI TINA SNC</t>
  </si>
  <si>
    <t>AMARE DI SYRIA CALDARONI</t>
  </si>
  <si>
    <t>VIA DON MINZONI, 5 - 60020 - Polverigi - AN</t>
  </si>
  <si>
    <t>AL GIARDINO SEGRETO DI GENNARI FEDERICO &amp; C. SNC</t>
  </si>
  <si>
    <t>VIA UMBERTO I, 30 - 61012 - Gradara - PU</t>
  </si>
  <si>
    <t>CORSO MAZZINI, 1 - 60011 - Arcevia - AN</t>
  </si>
  <si>
    <t>GOOD VIBES CAFE' DI FERRATI FRANCESCA</t>
  </si>
  <si>
    <t>VIA LITORANEA, 215 - 60026 - Numana - AN</t>
  </si>
  <si>
    <t>CONTRADA TESINO, 21/D - 63067 - Cossignano - AP</t>
  </si>
  <si>
    <t>SPUNK DI DILETTA MARIA CONTI &amp; FRATELLI SNC</t>
  </si>
  <si>
    <t>VIA ALDO MORO, 16 - 60010 - Barbara - AN</t>
  </si>
  <si>
    <t>RAMAL DI MANGANI RAFFAELE &amp; C. SNC</t>
  </si>
  <si>
    <t>GESTIONE PIZZERIE SRL</t>
  </si>
  <si>
    <t>VIA OSPEDALE, 9 - 60020 - Sirolo - AN</t>
  </si>
  <si>
    <t>TOMASSINI LOREDANA</t>
  </si>
  <si>
    <t>PIAZZALE MARINO - 60020 - Sirolo - AN</t>
  </si>
  <si>
    <t>LOCANDA CIACCI S.R.L.</t>
  </si>
  <si>
    <t>VIA ROMA, 105/2 FRAZIONE GALLO - 61020 - Petriano - PU</t>
  </si>
  <si>
    <t>RISTORANTE VILLA NAPPI DI FRANCESCHINI FIORELLA</t>
  </si>
  <si>
    <t>VIA MARCONI, 75/77 - 60020 - Polverigi - AN</t>
  </si>
  <si>
    <t>LINE UP DI SILVIA MALLONI</t>
  </si>
  <si>
    <t>VIA ASCOLI PICENO ANGOLO VIA BOLOGNA - 60026 - Numana - AN</t>
  </si>
  <si>
    <t>F.P. S.R.L.</t>
  </si>
  <si>
    <t>S.P.257 DI OTTAVIANI DOMENICO &amp; C. SNC</t>
  </si>
  <si>
    <t>VIA PIAN DEL MOLINO SN - 61042 - Apecchio - PU</t>
  </si>
  <si>
    <t>AL SOLDATO DI VENTURA DI SIMONCELLI SIMONE</t>
  </si>
  <si>
    <t>VIA IX SETTEMBRE, 1 - 61012 - Gradara - PU</t>
  </si>
  <si>
    <t>PIZZERIA GIULIA SRLS</t>
  </si>
  <si>
    <t>MICHETTI GIORGIO</t>
  </si>
  <si>
    <t>VIA DON LUIGI STURZO, 28 - 63831 - Rapagnano - FM</t>
  </si>
  <si>
    <t>GALLO NERO OSTERIA DI ZARRIELLO YARI</t>
  </si>
  <si>
    <t>LA COCCINELLA GOLOSA DI VAGNARELLI MONIA</t>
  </si>
  <si>
    <t>VIA FONTEMARTA SNC - 62028 - Sarnano - MC</t>
  </si>
  <si>
    <t>VIA PICENA, SNC - 62026 - San Ginesio - MC</t>
  </si>
  <si>
    <t>VIA CESANENSE, 10 - 61040 - Mondavio - PU</t>
  </si>
  <si>
    <t>AZIENDA AGRICOLA AGROFORESTALE IL CASALE DI NUCCI GABRIELE &amp; C. S.A.S.AZIENDA AGRICOLA AGROFORESTALE IL CASALE DI NUCCI GABRIELE &amp; C. S.A.S.</t>
  </si>
  <si>
    <t>1984 PUB PIZZERIA DI FALCIONI ANGELO MARIA</t>
  </si>
  <si>
    <t>VIA GIOVANNI XXIII, 3B - 62025 - Fiuminata - MC</t>
  </si>
  <si>
    <t>OASI S.R.L.</t>
  </si>
  <si>
    <t>MADE SOCIETA' A RESPONSABILITA' LIMITATA SEMPLIFICATA</t>
  </si>
  <si>
    <t>VIA MANCINI, 1 - 61012 - Gradara - PU</t>
  </si>
  <si>
    <t>MARTINELLI GABRIELE</t>
  </si>
  <si>
    <t>CONTRADA CARBUCCIO, 25 - 63824 - Altidona - FM</t>
  </si>
  <si>
    <t>CONTRADA CARBUCCIO - 63824 - Altidona - FM</t>
  </si>
  <si>
    <t>FUNIVIE BOLOGNOLASKI SRLS</t>
  </si>
  <si>
    <t>VIA DELLA MACCHIA TONDA, 14 - 62035 - Bolognola - MC</t>
  </si>
  <si>
    <t>STRADA DELLA PINTURA, 11 - 62035 - Bolognola - MC</t>
  </si>
  <si>
    <t>LA PESCHERIA DA GIO' DI GIOVANNA GRACIOTTI</t>
  </si>
  <si>
    <t>VIA LITORANEA, 75 - 60026 - Numana - AN</t>
  </si>
  <si>
    <t>C.M. DI LUCIANO GIANCARLI &amp; C. SNC</t>
  </si>
  <si>
    <t>AZIENDA AGRICOLA "ALISIA" DI LEONARDI SAMUELE</t>
  </si>
  <si>
    <t>CONTRADA CERRETO, 2 - 63068 - Montalto delle Marche - AP</t>
  </si>
  <si>
    <t>VIA ROMA, 7/A - 63068 - Montalto delle Marche - AP</t>
  </si>
  <si>
    <t>IL COVO DI BONI VITTORINO E C. SNC</t>
  </si>
  <si>
    <t>MACELLERIA DI SENIGAGLIESI SIMONE</t>
  </si>
  <si>
    <t>NUOVO MANDRIANO DI VESCO MAURO &amp; C. SAS</t>
  </si>
  <si>
    <t>LOCALITA' CARBONIERA, SNC - 61021 - Carpegna - PU</t>
  </si>
  <si>
    <t>LE PRIMIZIE DELLE NOSTRA PENISOLA DI CANNELLA ROBERTO &amp; SAS</t>
  </si>
  <si>
    <t>CORSO VITTORIO EMANUELE, 83 - 63068 - Montalto delle Marche - AP</t>
  </si>
  <si>
    <t>VIA FUA' GEREMIA, 22 - 60100 - Ancona - AN</t>
  </si>
  <si>
    <t>LOCALITA' SPIAGGIA SAN MICHELE SNC - 60020 - Sirolo - AN</t>
  </si>
  <si>
    <t>LA MARCHIGIANA IN TAVOLA DI BAIANI LAURA</t>
  </si>
  <si>
    <t>BARTOLUCCI FEDERICO</t>
  </si>
  <si>
    <t>VIA ROMA S.N. - 61040 - Mercatello sul Metauro - PU</t>
  </si>
  <si>
    <t>SUPERMERCATO BADIOLA DI STEFANINI GIOVANNI &amp; C. SNC</t>
  </si>
  <si>
    <t>D.M.F. RISTORAZIONI SRL</t>
  </si>
  <si>
    <t>VIA DIETRO LE MONACHE, 2 - 60013 - Corinaldo - AN</t>
  </si>
  <si>
    <t>ACCATTOLI S.R.L.</t>
  </si>
  <si>
    <t>VIA DEL DONATORE, 25 - 62010 - Montefano - MC</t>
  </si>
  <si>
    <t>DUE EMME S.R.L.</t>
  </si>
  <si>
    <t>IL CUCALE DI BILO' DAVIDE</t>
  </si>
  <si>
    <t>VIA CASTAGNO, 6/Q - 60026 - Numana - AN</t>
  </si>
  <si>
    <t>VIA LITORANEA, 103 - 60026 - Numana - AN</t>
  </si>
  <si>
    <t>GENTILI MARCO</t>
  </si>
  <si>
    <t>MACELLERIA DEL BORGO DI CAPRIOTTI ROBERTO</t>
  </si>
  <si>
    <t>VIA LEOPARDI, 62/64 - 63831 - Rapagnano - FM</t>
  </si>
  <si>
    <t>VIA F.LLI KENNEDY, 8/D - 60010 - Barbara - AN</t>
  </si>
  <si>
    <t>GE.I.TU.R. SRL</t>
  </si>
  <si>
    <t>VIA MORELLI, 11 - 60026 - Numana - AN</t>
  </si>
  <si>
    <t>VIA CAPRI, 29 - 60026 - Numana - AN</t>
  </si>
  <si>
    <t>CIEFFE COMMERCIALE SRL</t>
  </si>
  <si>
    <t>VIA S. MARIA IN VAL D'ABISSO, 6/F - 61046 - Piobbico - PU</t>
  </si>
  <si>
    <t>01582950422</t>
  </si>
  <si>
    <t>01680470430</t>
  </si>
  <si>
    <t>TTVGNI88A60H769H</t>
  </si>
  <si>
    <t>LNDRRG87T20E783E</t>
  </si>
  <si>
    <t>00463210427</t>
  </si>
  <si>
    <t>SCLNNC89S65Z129E</t>
  </si>
  <si>
    <t>03648280547</t>
  </si>
  <si>
    <t>02734990415</t>
  </si>
  <si>
    <t>02868900420</t>
  </si>
  <si>
    <t>CLDSYR01D68A271Y</t>
  </si>
  <si>
    <t>02640440414</t>
  </si>
  <si>
    <t>FRRFNC94E44A271U</t>
  </si>
  <si>
    <t>02429640440</t>
  </si>
  <si>
    <t>01482310412</t>
  </si>
  <si>
    <t>02850030426</t>
  </si>
  <si>
    <t>TMSLDN71L54Z700S</t>
  </si>
  <si>
    <t>01018080422</t>
  </si>
  <si>
    <t>02598000418</t>
  </si>
  <si>
    <t>FRNFLL65D68A271E</t>
  </si>
  <si>
    <t>MLLSLV70E65A271D</t>
  </si>
  <si>
    <t>03545130407</t>
  </si>
  <si>
    <t>02676200419</t>
  </si>
  <si>
    <t>SMNSMN68S18C357X</t>
  </si>
  <si>
    <t>02889230427</t>
  </si>
  <si>
    <t>MCHGRG95R24C770Z</t>
  </si>
  <si>
    <t>ZRRYRA88D19D488T</t>
  </si>
  <si>
    <t>VGNMNO75R64G516G</t>
  </si>
  <si>
    <t>01957400433</t>
  </si>
  <si>
    <t>02679440418</t>
  </si>
  <si>
    <t>FLCNLM84R11B474M</t>
  </si>
  <si>
    <t>02069180426</t>
  </si>
  <si>
    <t>02742240415</t>
  </si>
  <si>
    <t>MRTGRL70B13B352N</t>
  </si>
  <si>
    <t>02378400440</t>
  </si>
  <si>
    <t>02619180413</t>
  </si>
  <si>
    <t>GRCGNN64C63F978J</t>
  </si>
  <si>
    <t>01766310435</t>
  </si>
  <si>
    <t>LNRSML78S16H769U</t>
  </si>
  <si>
    <t>02443500448</t>
  </si>
  <si>
    <t>SNGSMN78C13H211K</t>
  </si>
  <si>
    <t>01118210416</t>
  </si>
  <si>
    <t>00112950449</t>
  </si>
  <si>
    <t>01866300443</t>
  </si>
  <si>
    <t>02273780425</t>
  </si>
  <si>
    <t>BNALRA73C49E388R</t>
  </si>
  <si>
    <t>BRTFRC91B25L500E</t>
  </si>
  <si>
    <t>01445470410</t>
  </si>
  <si>
    <t>02871610420</t>
  </si>
  <si>
    <t>01554310431</t>
  </si>
  <si>
    <t>02078490428</t>
  </si>
  <si>
    <t>BLIDVD64E25F978L</t>
  </si>
  <si>
    <t>GNTMRC86M02A462C</t>
  </si>
  <si>
    <t>CPRRRT85M03H769Q</t>
  </si>
  <si>
    <t>00970420428</t>
  </si>
  <si>
    <t>01450830425</t>
  </si>
  <si>
    <t>02233440417</t>
  </si>
  <si>
    <t>CONTRADA SAN PIETRO, 17 - 62010 - Mogliano - MC</t>
  </si>
  <si>
    <t>LE SCUDERIE BISTROT S.R.L.S.</t>
  </si>
  <si>
    <t>PIAZZALE DELLA VITTORIA, 20 - 61039 - San Costanzo - PU</t>
  </si>
  <si>
    <t>LOC. ACQUAPARTITA, 19 - 61042 - Apecchio - PU</t>
  </si>
  <si>
    <t>VIA CRISTOFORO COLOMBO, 32 - 63827 - Pedaso - FM</t>
  </si>
  <si>
    <t>PIAZZA TARSETTI, 9 - 60030 - Morro d'Alba - AN</t>
  </si>
  <si>
    <t>GOLDEN DROP NEWS SAS DI BIAGIARELLI MARIA TERESA &amp; C.</t>
  </si>
  <si>
    <t>VIA SERRA, 8 - 61030 - Montefelcino - PU</t>
  </si>
  <si>
    <t>BAMBU' BAR S.R.L.S.</t>
  </si>
  <si>
    <t>PIAZZA BRACACCINI, 21 - 62010 - Montefano - MC</t>
  </si>
  <si>
    <t>VIA SANTA MARIA, 28 - 61046 - Piobbico - PU</t>
  </si>
  <si>
    <t>PIAZZA MAGGIORE, 129 FRAZIONE SANTA MARIA - 63095 - Acquasanta Terme - AP</t>
  </si>
  <si>
    <t>VIA MARCO BIAGI, 1 - 60039 - Staffolo - AN</t>
  </si>
  <si>
    <t>OASI DI MARCUCCI ANTOGNONI LIVIA - S.A.S.</t>
  </si>
  <si>
    <t>VIA NAZIONALE, 54 - 62020 - Serrapetrona - MC</t>
  </si>
  <si>
    <t>VIA PERGOLESI SNC - 62020 - Serrapetrona - MC</t>
  </si>
  <si>
    <t>VIA ANTON LADAVAC, 27- 29 - 61026 - Piandimeleto - PU</t>
  </si>
  <si>
    <t>VIA GIULIETTI, 43 - 60020 - Sirolo - AN</t>
  </si>
  <si>
    <t>PANIFICIO E PASTICCERIA FERRETTI GIULIANO &amp; C. S.N.C.</t>
  </si>
  <si>
    <t>VIA FORNACE, 4 - 60030 - Serra de' Conti - AN</t>
  </si>
  <si>
    <t>OL.TA. SOCIETA' A RESPONSABILITA' LIMITATA SEMPLIFICATA</t>
  </si>
  <si>
    <t>STRADA DELLA ROMAGNA, 32 - 61012 - Gradara - PU</t>
  </si>
  <si>
    <t>VIA DELLA PACE, 9/11 - 63836 - Monte Vidon Corrado - FM</t>
  </si>
  <si>
    <t>BALDASSARRI EVANDRO &amp; C. S.N.C.</t>
  </si>
  <si>
    <t>VIA G. LA PIRA, 1 - FRAZ. STELLA - 63077 - Monsampolo del Tronto - AP</t>
  </si>
  <si>
    <t>QJNLRI95B57I608W</t>
  </si>
  <si>
    <t>CONTRADA MAREZI, 69 - 63061 - Massignano - AP</t>
  </si>
  <si>
    <t>PIAZZA UMBERTO I SNC - 62020 - Ripe San Ginesio - MC</t>
  </si>
  <si>
    <t>LA SPIAGGIOLA DI TIFFI MARIA GRAZIA &amp; C. - S.N.C. -</t>
  </si>
  <si>
    <t>FRIGGITORIA GASTRONOMIA CUCINA DA DONA DI GIOVANNETTI DONATELLA</t>
  </si>
  <si>
    <t>QUAJANI ILARIA</t>
  </si>
  <si>
    <t>VIA ALDO GAMBA, 56 - 61041 - Acqualagna - PU</t>
  </si>
  <si>
    <t>PIAZZALE CESARE BATTISTI, 12 - 62021 - Apiro - MC</t>
  </si>
  <si>
    <t>DA SILVIO DI MIRAHMADI SHALAMZARI M. E C. S.A.S. SIGLA: DA SIVLIO - S.A.S.</t>
  </si>
  <si>
    <t xml:space="preserve">VIA LESSONA, 3 - 47924 - Rimini - RN </t>
  </si>
  <si>
    <r>
      <rPr>
        <b/>
        <sz val="11"/>
        <color indexed="8"/>
        <rFont val="Arial"/>
        <family val="2"/>
      </rPr>
      <t xml:space="preserve">L.R. 27/09 - DDPF n. 137 del 26/05/2021, n. 149 del 31/05/2021 e n. 186 del 01/07/2021 - Progetti per la riqualificazione e valorizzazione delle imprese commerciali -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Graduatoria domande - anno 2021 - Intervento n. 2 </t>
    </r>
    <r>
      <rPr>
        <b/>
        <sz val="12"/>
        <color theme="1"/>
        <rFont val="Arial"/>
        <family val="2"/>
      </rPr>
      <t xml:space="preserve">      </t>
    </r>
    <r>
      <rPr>
        <b/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Arial"/>
        <family val="2"/>
      </rPr>
      <t xml:space="preserve">Si concede contributo a favore delle ditte in ordine di graduatoria dalla n.1 alla n.17 riducendo per insufficienza di disponibilità finanziaria il contributo alla società Spunk di Diletta Maria Conti &amp; Fratelli Snc con sede legale in Via Aldo Moro, 16 - 60010 - Barbara (AN) da € 18.000,00 ad € 17.133,61. </t>
    </r>
    <r>
      <rPr>
        <i/>
        <sz val="9"/>
        <color rgb="FFFF0000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     </t>
    </r>
    <r>
      <rPr>
        <b/>
        <sz val="9"/>
        <color rgb="FFFF0000"/>
        <rFont val="Arial"/>
        <family val="2"/>
      </rPr>
      <t xml:space="preserve">            </t>
    </r>
    <r>
      <rPr>
        <b/>
        <sz val="9"/>
        <color indexed="8"/>
        <rFont val="Arial"/>
        <family val="2"/>
      </rPr>
      <t xml:space="preserve">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</si>
</sst>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/>
    <xf numFmtId="0" fontId="2" fillId="3" borderId="0" xfId="0" applyFont="1" applyFill="1"/>
    <xf numFmtId="0" fontId="2" fillId="2" borderId="6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5" fillId="3" borderId="0" xfId="1" applyFill="1"/>
    <xf numFmtId="0" fontId="9" fillId="3" borderId="1" xfId="0" applyFont="1" applyFill="1" applyBorder="1" applyAlignment="1">
      <alignment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zoomScale="90" zoomScaleNormal="90" workbookViewId="0">
      <selection activeCell="A2" sqref="A2:M2"/>
    </sheetView>
  </sheetViews>
  <sheetFormatPr defaultColWidth="9.140625" defaultRowHeight="39.950000000000003" customHeight="1" x14ac:dyDescent="0.2"/>
  <cols>
    <col min="1" max="1" width="6.140625" style="3" customWidth="1"/>
    <col min="2" max="2" width="21" style="1" customWidth="1"/>
    <col min="3" max="3" width="18.28515625" style="2" customWidth="1"/>
    <col min="4" max="4" width="18.7109375" style="2" customWidth="1"/>
    <col min="5" max="5" width="7.85546875" style="3" customWidth="1"/>
    <col min="6" max="6" width="11.7109375" style="3" customWidth="1"/>
    <col min="7" max="7" width="10.5703125" style="3" customWidth="1"/>
    <col min="8" max="8" width="11.5703125" style="3" customWidth="1"/>
    <col min="9" max="9" width="12.42578125" style="3" customWidth="1"/>
    <col min="10" max="10" width="11.28515625" style="3" customWidth="1"/>
    <col min="11" max="11" width="12.140625" style="3" customWidth="1"/>
    <col min="12" max="12" width="20.28515625" style="3" customWidth="1"/>
    <col min="13" max="13" width="8.5703125" style="2" customWidth="1"/>
    <col min="14" max="16384" width="9.140625" style="2"/>
  </cols>
  <sheetData>
    <row r="1" spans="1:17" s="4" customFormat="1" ht="22.5" customHeight="1" x14ac:dyDescent="0.25">
      <c r="A1" s="29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7" s="11" customFormat="1" ht="69" customHeight="1" x14ac:dyDescent="0.25">
      <c r="A2" s="31" t="s">
        <v>212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7" ht="74.25" customHeight="1" x14ac:dyDescent="0.2">
      <c r="A3" s="6" t="s">
        <v>23</v>
      </c>
      <c r="B3" s="7" t="s">
        <v>0</v>
      </c>
      <c r="C3" s="9" t="s">
        <v>1</v>
      </c>
      <c r="D3" s="9" t="s">
        <v>2</v>
      </c>
      <c r="E3" s="6" t="s">
        <v>3</v>
      </c>
      <c r="F3" s="8" t="s">
        <v>24</v>
      </c>
      <c r="G3" s="9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9" t="s">
        <v>9</v>
      </c>
      <c r="M3" s="8" t="s">
        <v>25</v>
      </c>
    </row>
    <row r="4" spans="1:17" s="5" customFormat="1" ht="60" customHeight="1" x14ac:dyDescent="0.2">
      <c r="A4" s="16">
        <v>1</v>
      </c>
      <c r="B4" s="14" t="s">
        <v>27</v>
      </c>
      <c r="C4" s="14" t="s">
        <v>28</v>
      </c>
      <c r="D4" s="14" t="s">
        <v>28</v>
      </c>
      <c r="E4" s="15">
        <v>88</v>
      </c>
      <c r="F4" s="26">
        <v>2140220006</v>
      </c>
      <c r="G4" s="15">
        <v>8.3972560000000005</v>
      </c>
      <c r="H4" s="17">
        <v>39222.230000000003</v>
      </c>
      <c r="I4" s="17">
        <v>36637.230000000003</v>
      </c>
      <c r="J4" s="17">
        <v>10991.17</v>
      </c>
      <c r="K4" s="17">
        <v>10991.17</v>
      </c>
      <c r="L4" s="15" t="s">
        <v>121</v>
      </c>
      <c r="M4" s="15">
        <v>6986839</v>
      </c>
    </row>
    <row r="5" spans="1:17" s="5" customFormat="1" ht="60" customHeight="1" x14ac:dyDescent="0.2">
      <c r="A5" s="15">
        <f>A4+1</f>
        <v>2</v>
      </c>
      <c r="B5" s="14" t="s">
        <v>29</v>
      </c>
      <c r="C5" s="14" t="s">
        <v>191</v>
      </c>
      <c r="D5" s="14" t="s">
        <v>192</v>
      </c>
      <c r="E5" s="15">
        <v>83</v>
      </c>
      <c r="F5" s="26">
        <v>2140220006</v>
      </c>
      <c r="G5" s="15">
        <v>35.59693</v>
      </c>
      <c r="H5" s="17">
        <v>32500</v>
      </c>
      <c r="I5" s="17">
        <v>32500</v>
      </c>
      <c r="J5" s="17">
        <v>9750</v>
      </c>
      <c r="K5" s="12">
        <f>K4+J5</f>
        <v>20741.169999999998</v>
      </c>
      <c r="L5" s="15" t="s">
        <v>122</v>
      </c>
      <c r="M5" s="15">
        <v>6986782</v>
      </c>
      <c r="Q5" s="22"/>
    </row>
    <row r="6" spans="1:17" s="5" customFormat="1" ht="60" customHeight="1" x14ac:dyDescent="0.2">
      <c r="A6" s="15">
        <f t="shared" ref="A6:A71" si="0">A5+1</f>
        <v>3</v>
      </c>
      <c r="B6" s="14" t="s">
        <v>30</v>
      </c>
      <c r="C6" s="21" t="s">
        <v>203</v>
      </c>
      <c r="D6" s="21" t="s">
        <v>203</v>
      </c>
      <c r="E6" s="15">
        <v>83</v>
      </c>
      <c r="F6" s="26">
        <v>2140220006</v>
      </c>
      <c r="G6" s="15">
        <v>23.463650000000001</v>
      </c>
      <c r="H6" s="17">
        <v>38503.85</v>
      </c>
      <c r="I6" s="17">
        <v>38503.85</v>
      </c>
      <c r="J6" s="17">
        <v>11551.16</v>
      </c>
      <c r="K6" s="12">
        <f>K5+J6</f>
        <v>32292.329999999998</v>
      </c>
      <c r="L6" s="15" t="s">
        <v>123</v>
      </c>
      <c r="M6" s="15">
        <v>6986385</v>
      </c>
    </row>
    <row r="7" spans="1:17" s="5" customFormat="1" ht="60" customHeight="1" x14ac:dyDescent="0.2">
      <c r="A7" s="15">
        <f t="shared" si="0"/>
        <v>4</v>
      </c>
      <c r="B7" s="14" t="s">
        <v>31</v>
      </c>
      <c r="C7" s="21" t="s">
        <v>204</v>
      </c>
      <c r="D7" s="21" t="s">
        <v>204</v>
      </c>
      <c r="E7" s="15">
        <v>80</v>
      </c>
      <c r="F7" s="26">
        <v>2140220006</v>
      </c>
      <c r="G7" s="15">
        <v>24.92381</v>
      </c>
      <c r="H7" s="17">
        <v>24373.43</v>
      </c>
      <c r="I7" s="17">
        <v>20936</v>
      </c>
      <c r="J7" s="17">
        <v>6280.8</v>
      </c>
      <c r="K7" s="12">
        <f t="shared" ref="K7:K71" si="1">K6+J7</f>
        <v>38573.129999999997</v>
      </c>
      <c r="L7" s="15" t="s">
        <v>124</v>
      </c>
      <c r="M7" s="15">
        <v>6986321</v>
      </c>
    </row>
    <row r="8" spans="1:17" s="5" customFormat="1" ht="60" customHeight="1" x14ac:dyDescent="0.2">
      <c r="A8" s="15">
        <f t="shared" si="0"/>
        <v>5</v>
      </c>
      <c r="B8" s="21" t="s">
        <v>205</v>
      </c>
      <c r="C8" s="14" t="s">
        <v>32</v>
      </c>
      <c r="D8" s="14" t="s">
        <v>32</v>
      </c>
      <c r="E8" s="15">
        <v>78</v>
      </c>
      <c r="F8" s="26">
        <v>2140220006</v>
      </c>
      <c r="G8" s="15">
        <v>8.3992059999999995</v>
      </c>
      <c r="H8" s="17">
        <v>31865.82</v>
      </c>
      <c r="I8" s="17">
        <v>31723.8</v>
      </c>
      <c r="J8" s="17">
        <v>9517.14</v>
      </c>
      <c r="K8" s="12">
        <f t="shared" si="1"/>
        <v>48090.27</v>
      </c>
      <c r="L8" s="15" t="s">
        <v>125</v>
      </c>
      <c r="M8" s="15">
        <v>6986125</v>
      </c>
    </row>
    <row r="9" spans="1:17" s="5" customFormat="1" ht="60" customHeight="1" x14ac:dyDescent="0.2">
      <c r="A9" s="15">
        <f t="shared" si="0"/>
        <v>6</v>
      </c>
      <c r="B9" s="14" t="s">
        <v>35</v>
      </c>
      <c r="C9" s="14" t="s">
        <v>36</v>
      </c>
      <c r="D9" s="14" t="s">
        <v>36</v>
      </c>
      <c r="E9" s="15">
        <v>73</v>
      </c>
      <c r="F9" s="26">
        <v>2140220006</v>
      </c>
      <c r="G9" s="15">
        <v>266.3963</v>
      </c>
      <c r="H9" s="17">
        <v>29569.99</v>
      </c>
      <c r="I9" s="17">
        <v>29569.99</v>
      </c>
      <c r="J9" s="17">
        <v>8871</v>
      </c>
      <c r="K9" s="12">
        <f t="shared" si="1"/>
        <v>56961.27</v>
      </c>
      <c r="L9" s="15" t="s">
        <v>127</v>
      </c>
      <c r="M9" s="15">
        <v>6986062</v>
      </c>
    </row>
    <row r="10" spans="1:17" s="5" customFormat="1" ht="60" customHeight="1" x14ac:dyDescent="0.2">
      <c r="A10" s="15">
        <f t="shared" si="0"/>
        <v>7</v>
      </c>
      <c r="B10" s="14" t="s">
        <v>33</v>
      </c>
      <c r="C10" s="14" t="s">
        <v>34</v>
      </c>
      <c r="D10" s="14" t="s">
        <v>34</v>
      </c>
      <c r="E10" s="15">
        <v>73</v>
      </c>
      <c r="F10" s="26">
        <v>2140220006</v>
      </c>
      <c r="G10" s="15">
        <v>30.831250000000001</v>
      </c>
      <c r="H10" s="17">
        <v>41036.39</v>
      </c>
      <c r="I10" s="17">
        <v>41036.39</v>
      </c>
      <c r="J10" s="17">
        <v>12310.92</v>
      </c>
      <c r="K10" s="12">
        <f t="shared" si="1"/>
        <v>69272.19</v>
      </c>
      <c r="L10" s="15" t="s">
        <v>126</v>
      </c>
      <c r="M10" s="15">
        <v>6985994</v>
      </c>
    </row>
    <row r="11" spans="1:17" s="5" customFormat="1" ht="60" customHeight="1" x14ac:dyDescent="0.2">
      <c r="A11" s="15">
        <f t="shared" si="0"/>
        <v>8</v>
      </c>
      <c r="B11" s="14" t="s">
        <v>37</v>
      </c>
      <c r="C11" s="14" t="s">
        <v>193</v>
      </c>
      <c r="D11" s="14" t="s">
        <v>193</v>
      </c>
      <c r="E11" s="15">
        <v>73</v>
      </c>
      <c r="F11" s="26">
        <v>2140220006</v>
      </c>
      <c r="G11" s="15">
        <v>28.327490000000001</v>
      </c>
      <c r="H11" s="17">
        <v>61205.599999999999</v>
      </c>
      <c r="I11" s="17">
        <v>59147.8</v>
      </c>
      <c r="J11" s="17">
        <v>17744.34</v>
      </c>
      <c r="K11" s="12">
        <f t="shared" si="1"/>
        <v>87016.53</v>
      </c>
      <c r="L11" s="15" t="s">
        <v>128</v>
      </c>
      <c r="M11" s="15">
        <v>6985938</v>
      </c>
    </row>
    <row r="12" spans="1:17" ht="74.25" customHeight="1" x14ac:dyDescent="0.2">
      <c r="A12" s="6" t="s">
        <v>23</v>
      </c>
      <c r="B12" s="7" t="s">
        <v>0</v>
      </c>
      <c r="C12" s="9" t="s">
        <v>1</v>
      </c>
      <c r="D12" s="9" t="s">
        <v>2</v>
      </c>
      <c r="E12" s="6" t="s">
        <v>3</v>
      </c>
      <c r="F12" s="8" t="s">
        <v>24</v>
      </c>
      <c r="G12" s="9" t="s">
        <v>4</v>
      </c>
      <c r="H12" s="10" t="s">
        <v>5</v>
      </c>
      <c r="I12" s="10" t="s">
        <v>6</v>
      </c>
      <c r="J12" s="10" t="s">
        <v>7</v>
      </c>
      <c r="K12" s="10" t="s">
        <v>8</v>
      </c>
      <c r="L12" s="9" t="s">
        <v>9</v>
      </c>
      <c r="M12" s="8" t="s">
        <v>25</v>
      </c>
    </row>
    <row r="13" spans="1:17" s="5" customFormat="1" ht="80.25" customHeight="1" x14ac:dyDescent="0.2">
      <c r="A13" s="15">
        <f>A11+1</f>
        <v>9</v>
      </c>
      <c r="B13" s="14" t="s">
        <v>206</v>
      </c>
      <c r="C13" s="14" t="s">
        <v>38</v>
      </c>
      <c r="D13" s="14" t="s">
        <v>38</v>
      </c>
      <c r="E13" s="15">
        <v>73</v>
      </c>
      <c r="F13" s="26">
        <v>2140220006</v>
      </c>
      <c r="G13" s="15">
        <v>27.479150000000001</v>
      </c>
      <c r="H13" s="17">
        <v>62713.59</v>
      </c>
      <c r="I13" s="17">
        <v>60000</v>
      </c>
      <c r="J13" s="17">
        <v>18000</v>
      </c>
      <c r="K13" s="12">
        <f>K11+J13</f>
        <v>105016.53</v>
      </c>
      <c r="L13" s="15" t="s">
        <v>10</v>
      </c>
      <c r="M13" s="15">
        <v>6985852</v>
      </c>
    </row>
    <row r="14" spans="1:17" s="5" customFormat="1" ht="60" customHeight="1" x14ac:dyDescent="0.2">
      <c r="A14" s="15">
        <f t="shared" si="0"/>
        <v>10</v>
      </c>
      <c r="B14" s="14" t="s">
        <v>39</v>
      </c>
      <c r="C14" s="14" t="s">
        <v>115</v>
      </c>
      <c r="D14" s="14" t="s">
        <v>115</v>
      </c>
      <c r="E14" s="15">
        <v>73</v>
      </c>
      <c r="F14" s="26">
        <v>2140220006</v>
      </c>
      <c r="G14" s="15">
        <v>12.248889999999999</v>
      </c>
      <c r="H14" s="17">
        <v>15960.3</v>
      </c>
      <c r="I14" s="17">
        <v>15960.3</v>
      </c>
      <c r="J14" s="17">
        <v>4788.09</v>
      </c>
      <c r="K14" s="12">
        <f t="shared" si="1"/>
        <v>109804.62</v>
      </c>
      <c r="L14" s="15" t="s">
        <v>129</v>
      </c>
      <c r="M14" s="15">
        <v>6985805</v>
      </c>
    </row>
    <row r="15" spans="1:17" s="5" customFormat="1" ht="60" customHeight="1" x14ac:dyDescent="0.2">
      <c r="A15" s="15">
        <f t="shared" si="0"/>
        <v>11</v>
      </c>
      <c r="B15" s="14" t="s">
        <v>40</v>
      </c>
      <c r="C15" s="14" t="s">
        <v>41</v>
      </c>
      <c r="D15" s="14" t="s">
        <v>41</v>
      </c>
      <c r="E15" s="15">
        <v>73</v>
      </c>
      <c r="F15" s="26">
        <v>2140220006</v>
      </c>
      <c r="G15" s="15">
        <v>9.1390270000000005</v>
      </c>
      <c r="H15" s="17">
        <v>48318</v>
      </c>
      <c r="I15" s="17">
        <v>42268</v>
      </c>
      <c r="J15" s="17">
        <v>12680.4</v>
      </c>
      <c r="K15" s="12">
        <f t="shared" si="1"/>
        <v>122485.01999999999</v>
      </c>
      <c r="L15" s="15" t="s">
        <v>130</v>
      </c>
      <c r="M15" s="15">
        <v>6985739</v>
      </c>
    </row>
    <row r="16" spans="1:17" s="5" customFormat="1" ht="60" customHeight="1" x14ac:dyDescent="0.2">
      <c r="A16" s="15">
        <f t="shared" si="0"/>
        <v>12</v>
      </c>
      <c r="B16" s="14" t="s">
        <v>185</v>
      </c>
      <c r="C16" s="14" t="s">
        <v>47</v>
      </c>
      <c r="D16" s="14" t="s">
        <v>47</v>
      </c>
      <c r="E16" s="15">
        <v>68</v>
      </c>
      <c r="F16" s="26">
        <v>2140220006</v>
      </c>
      <c r="G16" s="15">
        <v>63.865659999999998</v>
      </c>
      <c r="H16" s="17">
        <v>60490.02</v>
      </c>
      <c r="I16" s="17">
        <v>57990.02</v>
      </c>
      <c r="J16" s="17">
        <v>17397.009999999998</v>
      </c>
      <c r="K16" s="12">
        <f t="shared" si="1"/>
        <v>139882.03</v>
      </c>
      <c r="L16" s="15" t="s">
        <v>133</v>
      </c>
      <c r="M16" s="15">
        <v>6984961</v>
      </c>
    </row>
    <row r="17" spans="1:13" s="5" customFormat="1" ht="60" customHeight="1" x14ac:dyDescent="0.2">
      <c r="A17" s="15">
        <f t="shared" si="0"/>
        <v>13</v>
      </c>
      <c r="B17" s="14" t="s">
        <v>45</v>
      </c>
      <c r="C17" s="14" t="s">
        <v>46</v>
      </c>
      <c r="D17" s="14" t="s">
        <v>46</v>
      </c>
      <c r="E17" s="15">
        <v>68</v>
      </c>
      <c r="F17" s="26">
        <v>2140220006</v>
      </c>
      <c r="G17" s="15">
        <v>12.874750000000001</v>
      </c>
      <c r="H17" s="17">
        <v>50127.93</v>
      </c>
      <c r="I17" s="17">
        <v>48627.93</v>
      </c>
      <c r="J17" s="17">
        <v>14588.38</v>
      </c>
      <c r="K17" s="12">
        <f t="shared" si="1"/>
        <v>154470.41</v>
      </c>
      <c r="L17" s="15" t="s">
        <v>132</v>
      </c>
      <c r="M17" s="15">
        <v>6984947</v>
      </c>
    </row>
    <row r="18" spans="1:13" s="5" customFormat="1" ht="60" customHeight="1" x14ac:dyDescent="0.2">
      <c r="A18" s="15">
        <f t="shared" si="0"/>
        <v>14</v>
      </c>
      <c r="B18" s="21" t="s">
        <v>207</v>
      </c>
      <c r="C18" s="14" t="s">
        <v>44</v>
      </c>
      <c r="D18" s="14" t="s">
        <v>44</v>
      </c>
      <c r="E18" s="15">
        <v>68</v>
      </c>
      <c r="F18" s="26">
        <v>2140220006</v>
      </c>
      <c r="G18" s="15">
        <v>4.4228670000000001</v>
      </c>
      <c r="H18" s="17">
        <v>22934.560000000001</v>
      </c>
      <c r="I18" s="17">
        <v>19296.97</v>
      </c>
      <c r="J18" s="17">
        <v>5789.09</v>
      </c>
      <c r="K18" s="12">
        <f t="shared" si="1"/>
        <v>160259.5</v>
      </c>
      <c r="L18" s="18" t="s">
        <v>202</v>
      </c>
      <c r="M18" s="15">
        <v>6984690</v>
      </c>
    </row>
    <row r="19" spans="1:13" s="5" customFormat="1" ht="60" customHeight="1" x14ac:dyDescent="0.2">
      <c r="A19" s="15">
        <f t="shared" si="0"/>
        <v>15</v>
      </c>
      <c r="B19" s="14" t="s">
        <v>42</v>
      </c>
      <c r="C19" s="14" t="s">
        <v>43</v>
      </c>
      <c r="D19" s="14" t="s">
        <v>43</v>
      </c>
      <c r="E19" s="15">
        <v>68</v>
      </c>
      <c r="F19" s="26">
        <v>2140220006</v>
      </c>
      <c r="G19" s="15">
        <v>3.1442079999999999</v>
      </c>
      <c r="H19" s="17">
        <v>15356.31</v>
      </c>
      <c r="I19" s="17">
        <v>15356.31</v>
      </c>
      <c r="J19" s="17">
        <v>4606.8900000000003</v>
      </c>
      <c r="K19" s="12">
        <f t="shared" si="1"/>
        <v>164866.39000000001</v>
      </c>
      <c r="L19" s="15" t="s">
        <v>131</v>
      </c>
      <c r="M19" s="15">
        <v>6984604</v>
      </c>
    </row>
    <row r="20" spans="1:13" s="5" customFormat="1" ht="60" customHeight="1" x14ac:dyDescent="0.2">
      <c r="A20" s="18">
        <f t="shared" si="0"/>
        <v>16</v>
      </c>
      <c r="B20" s="23" t="s">
        <v>61</v>
      </c>
      <c r="C20" s="23" t="s">
        <v>211</v>
      </c>
      <c r="D20" s="27" t="s">
        <v>198</v>
      </c>
      <c r="E20" s="18">
        <v>65</v>
      </c>
      <c r="F20" s="26">
        <v>2140220006</v>
      </c>
      <c r="G20" s="18">
        <v>12.587479999999999</v>
      </c>
      <c r="H20" s="20">
        <v>66821.119999999995</v>
      </c>
      <c r="I20" s="20">
        <v>60000</v>
      </c>
      <c r="J20" s="20">
        <v>18000</v>
      </c>
      <c r="K20" s="28">
        <f t="shared" si="1"/>
        <v>182866.39</v>
      </c>
      <c r="L20" s="24" t="s">
        <v>141</v>
      </c>
      <c r="M20" s="15">
        <v>7028713</v>
      </c>
    </row>
    <row r="21" spans="1:13" s="5" customFormat="1" ht="60" customHeight="1" x14ac:dyDescent="0.2">
      <c r="A21" s="15">
        <v>17</v>
      </c>
      <c r="B21" s="14" t="s">
        <v>48</v>
      </c>
      <c r="C21" s="14" t="s">
        <v>49</v>
      </c>
      <c r="D21" s="14" t="s">
        <v>49</v>
      </c>
      <c r="E21" s="15">
        <v>63</v>
      </c>
      <c r="F21" s="26">
        <v>2140220006</v>
      </c>
      <c r="G21" s="15">
        <v>65.190640000000002</v>
      </c>
      <c r="H21" s="17">
        <v>85195.41</v>
      </c>
      <c r="I21" s="17">
        <v>60000</v>
      </c>
      <c r="J21" s="17">
        <v>18000</v>
      </c>
      <c r="K21" s="12">
        <f t="shared" si="1"/>
        <v>200866.39</v>
      </c>
      <c r="L21" s="15">
        <v>2808490425</v>
      </c>
      <c r="M21" s="15">
        <v>7029169</v>
      </c>
    </row>
    <row r="22" spans="1:13" ht="74.25" customHeight="1" x14ac:dyDescent="0.2">
      <c r="A22" s="6" t="s">
        <v>23</v>
      </c>
      <c r="B22" s="7" t="s">
        <v>0</v>
      </c>
      <c r="C22" s="9" t="s">
        <v>1</v>
      </c>
      <c r="D22" s="9" t="s">
        <v>2</v>
      </c>
      <c r="E22" s="6" t="s">
        <v>3</v>
      </c>
      <c r="F22" s="8" t="s">
        <v>24</v>
      </c>
      <c r="G22" s="9" t="s">
        <v>4</v>
      </c>
      <c r="H22" s="10" t="s">
        <v>5</v>
      </c>
      <c r="I22" s="10" t="s">
        <v>6</v>
      </c>
      <c r="J22" s="10" t="s">
        <v>7</v>
      </c>
      <c r="K22" s="10" t="s">
        <v>8</v>
      </c>
      <c r="L22" s="9" t="s">
        <v>9</v>
      </c>
      <c r="M22" s="8" t="s">
        <v>25</v>
      </c>
    </row>
    <row r="23" spans="1:13" s="5" customFormat="1" ht="60" customHeight="1" x14ac:dyDescent="0.2">
      <c r="A23" s="18">
        <f>A21+1</f>
        <v>18</v>
      </c>
      <c r="B23" s="27" t="s">
        <v>51</v>
      </c>
      <c r="C23" s="27" t="s">
        <v>52</v>
      </c>
      <c r="D23" s="27" t="s">
        <v>52</v>
      </c>
      <c r="E23" s="18">
        <v>60</v>
      </c>
      <c r="F23" s="26">
        <v>2140220006</v>
      </c>
      <c r="G23" s="18">
        <v>15.968439999999999</v>
      </c>
      <c r="H23" s="20">
        <v>65183.16</v>
      </c>
      <c r="I23" s="20">
        <v>60000</v>
      </c>
      <c r="J23" s="20">
        <v>18000</v>
      </c>
      <c r="K23" s="28">
        <f>K21+J23</f>
        <v>218866.39</v>
      </c>
      <c r="L23" s="18" t="s">
        <v>135</v>
      </c>
      <c r="M23" s="18"/>
    </row>
    <row r="24" spans="1:13" s="5" customFormat="1" ht="60" customHeight="1" x14ac:dyDescent="0.2">
      <c r="A24" s="18">
        <f>A23+1</f>
        <v>19</v>
      </c>
      <c r="B24" s="14" t="s">
        <v>59</v>
      </c>
      <c r="C24" s="14" t="s">
        <v>60</v>
      </c>
      <c r="D24" s="14" t="s">
        <v>60</v>
      </c>
      <c r="E24" s="15">
        <v>58</v>
      </c>
      <c r="F24" s="26">
        <v>2140220006</v>
      </c>
      <c r="G24" s="15">
        <v>8.3606040000000004</v>
      </c>
      <c r="H24" s="17">
        <v>31578</v>
      </c>
      <c r="I24" s="17">
        <v>31578</v>
      </c>
      <c r="J24" s="17">
        <v>9473.4</v>
      </c>
      <c r="K24" s="12">
        <f>K23+J24</f>
        <v>228339.79</v>
      </c>
      <c r="L24" s="15" t="s">
        <v>140</v>
      </c>
      <c r="M24" s="13"/>
    </row>
    <row r="25" spans="1:13" s="5" customFormat="1" ht="60" customHeight="1" x14ac:dyDescent="0.2">
      <c r="A25" s="15">
        <f>A24+1</f>
        <v>20</v>
      </c>
      <c r="B25" s="14" t="s">
        <v>53</v>
      </c>
      <c r="C25" s="14" t="s">
        <v>201</v>
      </c>
      <c r="D25" s="14" t="s">
        <v>201</v>
      </c>
      <c r="E25" s="15">
        <v>58</v>
      </c>
      <c r="F25" s="26">
        <v>2140220006</v>
      </c>
      <c r="G25" s="15">
        <v>7.5176109999999996</v>
      </c>
      <c r="H25" s="17">
        <v>34242.720000000001</v>
      </c>
      <c r="I25" s="17">
        <v>34242.720000000001</v>
      </c>
      <c r="J25" s="17">
        <v>10272.82</v>
      </c>
      <c r="K25" s="12">
        <f>K24+J25</f>
        <v>238612.61000000002</v>
      </c>
      <c r="L25" s="15" t="s">
        <v>136</v>
      </c>
      <c r="M25" s="13"/>
    </row>
    <row r="26" spans="1:13" s="5" customFormat="1" ht="60" customHeight="1" x14ac:dyDescent="0.2">
      <c r="A26" s="15">
        <f>A25+1</f>
        <v>21</v>
      </c>
      <c r="B26" s="14" t="s">
        <v>55</v>
      </c>
      <c r="C26" s="14" t="s">
        <v>56</v>
      </c>
      <c r="D26" s="14" t="s">
        <v>56</v>
      </c>
      <c r="E26" s="15">
        <v>58</v>
      </c>
      <c r="F26" s="26">
        <v>2140220006</v>
      </c>
      <c r="G26" s="15">
        <v>6.3046189999999998</v>
      </c>
      <c r="H26" s="17">
        <v>22507.41</v>
      </c>
      <c r="I26" s="17">
        <v>17539.45</v>
      </c>
      <c r="J26" s="17">
        <v>5261.84</v>
      </c>
      <c r="K26" s="12">
        <f>K25+J26</f>
        <v>243874.45</v>
      </c>
      <c r="L26" s="15" t="s">
        <v>138</v>
      </c>
      <c r="M26" s="13"/>
    </row>
    <row r="27" spans="1:13" s="5" customFormat="1" ht="60" customHeight="1" x14ac:dyDescent="0.2">
      <c r="A27" s="15">
        <f t="shared" si="0"/>
        <v>22</v>
      </c>
      <c r="B27" s="14" t="s">
        <v>57</v>
      </c>
      <c r="C27" s="14" t="s">
        <v>58</v>
      </c>
      <c r="D27" s="14" t="s">
        <v>58</v>
      </c>
      <c r="E27" s="15">
        <v>58</v>
      </c>
      <c r="F27" s="26">
        <v>2140220006</v>
      </c>
      <c r="G27" s="15">
        <v>4.8711330000000004</v>
      </c>
      <c r="H27" s="17">
        <v>22528.99</v>
      </c>
      <c r="I27" s="17">
        <v>22528.99</v>
      </c>
      <c r="J27" s="17">
        <v>6758.7</v>
      </c>
      <c r="K27" s="12">
        <f t="shared" si="1"/>
        <v>250633.15000000002</v>
      </c>
      <c r="L27" s="15" t="s">
        <v>139</v>
      </c>
      <c r="M27" s="13"/>
    </row>
    <row r="28" spans="1:13" s="5" customFormat="1" ht="60" customHeight="1" x14ac:dyDescent="0.2">
      <c r="A28" s="15">
        <f t="shared" si="0"/>
        <v>23</v>
      </c>
      <c r="B28" s="14" t="s">
        <v>190</v>
      </c>
      <c r="C28" s="14" t="s">
        <v>54</v>
      </c>
      <c r="D28" s="14" t="s">
        <v>54</v>
      </c>
      <c r="E28" s="15">
        <v>58</v>
      </c>
      <c r="F28" s="26">
        <v>2140220006</v>
      </c>
      <c r="G28" s="15">
        <v>3.8238729999999999</v>
      </c>
      <c r="H28" s="17">
        <v>15701.3</v>
      </c>
      <c r="I28" s="17">
        <v>15609.05</v>
      </c>
      <c r="J28" s="17">
        <v>4682.72</v>
      </c>
      <c r="K28" s="12">
        <f t="shared" si="1"/>
        <v>255315.87000000002</v>
      </c>
      <c r="L28" s="15" t="s">
        <v>137</v>
      </c>
      <c r="M28" s="13"/>
    </row>
    <row r="29" spans="1:13" s="5" customFormat="1" ht="60" customHeight="1" x14ac:dyDescent="0.2">
      <c r="A29" s="15">
        <f t="shared" si="0"/>
        <v>24</v>
      </c>
      <c r="B29" s="14" t="s">
        <v>64</v>
      </c>
      <c r="C29" s="14" t="s">
        <v>65</v>
      </c>
      <c r="D29" s="14" t="s">
        <v>65</v>
      </c>
      <c r="E29" s="15">
        <v>55</v>
      </c>
      <c r="F29" s="26">
        <v>2140220006</v>
      </c>
      <c r="G29" s="15">
        <v>13.45025</v>
      </c>
      <c r="H29" s="17">
        <v>65691</v>
      </c>
      <c r="I29" s="17">
        <v>60000</v>
      </c>
      <c r="J29" s="17">
        <v>18000</v>
      </c>
      <c r="K29" s="12">
        <f t="shared" si="1"/>
        <v>273315.87</v>
      </c>
      <c r="L29" s="15" t="s">
        <v>143</v>
      </c>
      <c r="M29" s="13"/>
    </row>
    <row r="30" spans="1:13" s="5" customFormat="1" ht="60" customHeight="1" x14ac:dyDescent="0.2">
      <c r="A30" s="15">
        <f t="shared" si="0"/>
        <v>25</v>
      </c>
      <c r="B30" s="14" t="s">
        <v>62</v>
      </c>
      <c r="C30" s="14" t="s">
        <v>63</v>
      </c>
      <c r="D30" s="14" t="s">
        <v>63</v>
      </c>
      <c r="E30" s="15">
        <v>55</v>
      </c>
      <c r="F30" s="26">
        <v>2140220006</v>
      </c>
      <c r="G30" s="15">
        <v>9.1759140000000006</v>
      </c>
      <c r="H30" s="17">
        <v>18845.3</v>
      </c>
      <c r="I30" s="17">
        <v>16369.83</v>
      </c>
      <c r="J30" s="17">
        <v>4910.95</v>
      </c>
      <c r="K30" s="12">
        <f t="shared" si="1"/>
        <v>278226.82</v>
      </c>
      <c r="L30" s="15" t="s">
        <v>142</v>
      </c>
      <c r="M30" s="13"/>
    </row>
    <row r="31" spans="1:13" s="5" customFormat="1" ht="60" customHeight="1" x14ac:dyDescent="0.2">
      <c r="A31" s="15">
        <f>A30+1</f>
        <v>26</v>
      </c>
      <c r="B31" s="14" t="s">
        <v>67</v>
      </c>
      <c r="C31" s="14" t="s">
        <v>177</v>
      </c>
      <c r="D31" s="14" t="s">
        <v>68</v>
      </c>
      <c r="E31" s="15">
        <v>55</v>
      </c>
      <c r="F31" s="26">
        <v>2140220006</v>
      </c>
      <c r="G31" s="15">
        <v>7.8840279999999998</v>
      </c>
      <c r="H31" s="17">
        <v>15550</v>
      </c>
      <c r="I31" s="17">
        <v>15500</v>
      </c>
      <c r="J31" s="17">
        <v>4650</v>
      </c>
      <c r="K31" s="12">
        <f t="shared" si="1"/>
        <v>282876.82</v>
      </c>
      <c r="L31" s="15" t="s">
        <v>145</v>
      </c>
      <c r="M31" s="13"/>
    </row>
    <row r="32" spans="1:13" ht="74.25" customHeight="1" x14ac:dyDescent="0.2">
      <c r="A32" s="6" t="s">
        <v>23</v>
      </c>
      <c r="B32" s="7" t="s">
        <v>0</v>
      </c>
      <c r="C32" s="9" t="s">
        <v>1</v>
      </c>
      <c r="D32" s="9" t="s">
        <v>2</v>
      </c>
      <c r="E32" s="6" t="s">
        <v>3</v>
      </c>
      <c r="F32" s="8" t="s">
        <v>24</v>
      </c>
      <c r="G32" s="9" t="s">
        <v>4</v>
      </c>
      <c r="H32" s="10" t="s">
        <v>5</v>
      </c>
      <c r="I32" s="10" t="s">
        <v>6</v>
      </c>
      <c r="J32" s="10" t="s">
        <v>7</v>
      </c>
      <c r="K32" s="10" t="s">
        <v>8</v>
      </c>
      <c r="L32" s="9" t="s">
        <v>9</v>
      </c>
      <c r="M32" s="8" t="s">
        <v>25</v>
      </c>
    </row>
    <row r="33" spans="1:13" s="5" customFormat="1" ht="60" customHeight="1" x14ac:dyDescent="0.2">
      <c r="A33" s="15">
        <f>A31+1</f>
        <v>27</v>
      </c>
      <c r="B33" s="14" t="s">
        <v>66</v>
      </c>
      <c r="C33" s="14" t="s">
        <v>194</v>
      </c>
      <c r="D33" s="14" t="s">
        <v>194</v>
      </c>
      <c r="E33" s="15">
        <v>55</v>
      </c>
      <c r="F33" s="26">
        <v>2140220006</v>
      </c>
      <c r="G33" s="15">
        <v>6.783366</v>
      </c>
      <c r="H33" s="17">
        <v>29546.26</v>
      </c>
      <c r="I33" s="17">
        <v>27689.7</v>
      </c>
      <c r="J33" s="17">
        <v>8306.91</v>
      </c>
      <c r="K33" s="12">
        <f>K31+J33</f>
        <v>291183.73</v>
      </c>
      <c r="L33" s="15" t="s">
        <v>144</v>
      </c>
      <c r="M33" s="13"/>
    </row>
    <row r="34" spans="1:13" s="5" customFormat="1" ht="60" customHeight="1" x14ac:dyDescent="0.2">
      <c r="A34" s="15">
        <f t="shared" si="0"/>
        <v>28</v>
      </c>
      <c r="B34" s="14" t="s">
        <v>69</v>
      </c>
      <c r="C34" s="14" t="s">
        <v>184</v>
      </c>
      <c r="D34" s="14" t="s">
        <v>184</v>
      </c>
      <c r="E34" s="15">
        <v>55</v>
      </c>
      <c r="F34" s="26">
        <v>2140220006</v>
      </c>
      <c r="G34" s="15">
        <v>5.9907360000000001</v>
      </c>
      <c r="H34" s="17">
        <v>20666.47</v>
      </c>
      <c r="I34" s="17">
        <v>15216.47</v>
      </c>
      <c r="J34" s="17">
        <v>4564.9399999999996</v>
      </c>
      <c r="K34" s="12">
        <f t="shared" si="1"/>
        <v>295748.67</v>
      </c>
      <c r="L34" s="15" t="s">
        <v>146</v>
      </c>
      <c r="M34" s="13"/>
    </row>
    <row r="35" spans="1:13" s="5" customFormat="1" ht="60" customHeight="1" x14ac:dyDescent="0.2">
      <c r="A35" s="15">
        <f t="shared" si="0"/>
        <v>29</v>
      </c>
      <c r="B35" s="14" t="s">
        <v>11</v>
      </c>
      <c r="C35" s="14" t="s">
        <v>12</v>
      </c>
      <c r="D35" s="14" t="s">
        <v>13</v>
      </c>
      <c r="E35" s="15">
        <v>55</v>
      </c>
      <c r="F35" s="26">
        <v>2140220006</v>
      </c>
      <c r="G35" s="15">
        <v>5.0259169999999997</v>
      </c>
      <c r="H35" s="17">
        <v>23922.21</v>
      </c>
      <c r="I35" s="17">
        <v>18982.89</v>
      </c>
      <c r="J35" s="17">
        <v>5694.87</v>
      </c>
      <c r="K35" s="12">
        <f t="shared" si="1"/>
        <v>301443.53999999998</v>
      </c>
      <c r="L35" s="15" t="s">
        <v>14</v>
      </c>
      <c r="M35" s="13"/>
    </row>
    <row r="36" spans="1:13" s="5" customFormat="1" ht="60" customHeight="1" x14ac:dyDescent="0.2">
      <c r="A36" s="15">
        <f>A35+1</f>
        <v>30</v>
      </c>
      <c r="B36" s="14" t="s">
        <v>15</v>
      </c>
      <c r="C36" s="14" t="s">
        <v>16</v>
      </c>
      <c r="D36" s="14" t="s">
        <v>16</v>
      </c>
      <c r="E36" s="15">
        <v>53</v>
      </c>
      <c r="F36" s="26">
        <v>2140220006</v>
      </c>
      <c r="G36" s="15">
        <v>12.54941</v>
      </c>
      <c r="H36" s="17">
        <v>61291.31</v>
      </c>
      <c r="I36" s="17">
        <v>60000</v>
      </c>
      <c r="J36" s="17">
        <v>18000</v>
      </c>
      <c r="K36" s="12">
        <f>K35+J36</f>
        <v>319443.53999999998</v>
      </c>
      <c r="L36" s="15" t="s">
        <v>17</v>
      </c>
      <c r="M36" s="13"/>
    </row>
    <row r="37" spans="1:13" s="5" customFormat="1" ht="60" customHeight="1" x14ac:dyDescent="0.2">
      <c r="A37" s="15">
        <f t="shared" si="0"/>
        <v>31</v>
      </c>
      <c r="B37" s="14" t="s">
        <v>70</v>
      </c>
      <c r="C37" s="14" t="s">
        <v>71</v>
      </c>
      <c r="D37" s="14" t="s">
        <v>71</v>
      </c>
      <c r="E37" s="15">
        <v>53</v>
      </c>
      <c r="F37" s="26">
        <v>2140220006</v>
      </c>
      <c r="G37" s="15">
        <v>6.210801</v>
      </c>
      <c r="H37" s="17">
        <v>19303.169999999998</v>
      </c>
      <c r="I37" s="17">
        <v>19303.169999999998</v>
      </c>
      <c r="J37" s="17">
        <v>5790.95</v>
      </c>
      <c r="K37" s="12">
        <f t="shared" si="1"/>
        <v>325234.49</v>
      </c>
      <c r="L37" s="15" t="s">
        <v>147</v>
      </c>
      <c r="M37" s="13"/>
    </row>
    <row r="38" spans="1:13" s="5" customFormat="1" ht="60" customHeight="1" x14ac:dyDescent="0.2">
      <c r="A38" s="15">
        <f t="shared" si="0"/>
        <v>32</v>
      </c>
      <c r="B38" s="14" t="s">
        <v>178</v>
      </c>
      <c r="C38" s="14" t="s">
        <v>179</v>
      </c>
      <c r="D38" s="14" t="s">
        <v>179</v>
      </c>
      <c r="E38" s="15">
        <v>48</v>
      </c>
      <c r="F38" s="26">
        <v>2140220006</v>
      </c>
      <c r="G38" s="15">
        <v>13.400829999999999</v>
      </c>
      <c r="H38" s="17">
        <v>61550</v>
      </c>
      <c r="I38" s="17">
        <v>60000</v>
      </c>
      <c r="J38" s="17">
        <v>18000</v>
      </c>
      <c r="K38" s="12">
        <f t="shared" si="1"/>
        <v>343234.49</v>
      </c>
      <c r="L38" s="15" t="s">
        <v>149</v>
      </c>
      <c r="M38" s="13"/>
    </row>
    <row r="39" spans="1:13" s="5" customFormat="1" ht="60" customHeight="1" x14ac:dyDescent="0.2">
      <c r="A39" s="15">
        <f t="shared" si="0"/>
        <v>33</v>
      </c>
      <c r="B39" s="14" t="s">
        <v>183</v>
      </c>
      <c r="C39" s="14" t="s">
        <v>72</v>
      </c>
      <c r="D39" s="14" t="s">
        <v>73</v>
      </c>
      <c r="E39" s="15">
        <v>48</v>
      </c>
      <c r="F39" s="26">
        <v>2140220006</v>
      </c>
      <c r="G39" s="15">
        <v>5.3020370000000003</v>
      </c>
      <c r="H39" s="17">
        <v>20195.82</v>
      </c>
      <c r="I39" s="17">
        <v>19935.66</v>
      </c>
      <c r="J39" s="17">
        <v>5980.7</v>
      </c>
      <c r="K39" s="12">
        <f t="shared" si="1"/>
        <v>349215.19</v>
      </c>
      <c r="L39" s="15" t="s">
        <v>148</v>
      </c>
      <c r="M39" s="13"/>
    </row>
    <row r="40" spans="1:13" s="5" customFormat="1" ht="60" customHeight="1" x14ac:dyDescent="0.2">
      <c r="A40" s="15">
        <f t="shared" si="0"/>
        <v>34</v>
      </c>
      <c r="B40" s="14" t="s">
        <v>75</v>
      </c>
      <c r="C40" s="14" t="s">
        <v>76</v>
      </c>
      <c r="D40" s="14" t="s">
        <v>76</v>
      </c>
      <c r="E40" s="15">
        <v>45</v>
      </c>
      <c r="F40" s="26">
        <v>2140220006</v>
      </c>
      <c r="G40" s="15">
        <v>62.423160000000003</v>
      </c>
      <c r="H40" s="17">
        <v>90647</v>
      </c>
      <c r="I40" s="17">
        <v>60000</v>
      </c>
      <c r="J40" s="17">
        <v>18000</v>
      </c>
      <c r="K40" s="12">
        <f t="shared" si="1"/>
        <v>367215.19</v>
      </c>
      <c r="L40" s="13" t="s">
        <v>150</v>
      </c>
      <c r="M40" s="13"/>
    </row>
    <row r="41" spans="1:13" s="5" customFormat="1" ht="60" customHeight="1" x14ac:dyDescent="0.2">
      <c r="A41" s="15">
        <f>A40+1</f>
        <v>35</v>
      </c>
      <c r="B41" s="14" t="s">
        <v>80</v>
      </c>
      <c r="C41" s="14" t="s">
        <v>180</v>
      </c>
      <c r="D41" s="14" t="s">
        <v>180</v>
      </c>
      <c r="E41" s="15">
        <v>45</v>
      </c>
      <c r="F41" s="26">
        <v>2140220006</v>
      </c>
      <c r="G41" s="15">
        <v>27.738859999999999</v>
      </c>
      <c r="H41" s="17">
        <v>49486.12</v>
      </c>
      <c r="I41" s="17">
        <v>49486.12</v>
      </c>
      <c r="J41" s="17">
        <v>14845.84</v>
      </c>
      <c r="K41" s="12">
        <f t="shared" si="1"/>
        <v>382061.03</v>
      </c>
      <c r="L41" s="15" t="s">
        <v>153</v>
      </c>
      <c r="M41" s="13"/>
    </row>
    <row r="42" spans="1:13" ht="74.25" customHeight="1" x14ac:dyDescent="0.2">
      <c r="A42" s="6" t="s">
        <v>23</v>
      </c>
      <c r="B42" s="7" t="s">
        <v>0</v>
      </c>
      <c r="C42" s="9" t="s">
        <v>1</v>
      </c>
      <c r="D42" s="9" t="s">
        <v>2</v>
      </c>
      <c r="E42" s="6" t="s">
        <v>3</v>
      </c>
      <c r="F42" s="8" t="s">
        <v>24</v>
      </c>
      <c r="G42" s="9" t="s">
        <v>4</v>
      </c>
      <c r="H42" s="10" t="s">
        <v>5</v>
      </c>
      <c r="I42" s="10" t="s">
        <v>6</v>
      </c>
      <c r="J42" s="10" t="s">
        <v>7</v>
      </c>
      <c r="K42" s="10" t="s">
        <v>8</v>
      </c>
      <c r="L42" s="9" t="s">
        <v>9</v>
      </c>
      <c r="M42" s="8" t="s">
        <v>25</v>
      </c>
    </row>
    <row r="43" spans="1:13" s="5" customFormat="1" ht="60" customHeight="1" x14ac:dyDescent="0.2">
      <c r="A43" s="15">
        <f>A41+1</f>
        <v>36</v>
      </c>
      <c r="B43" s="14" t="s">
        <v>77</v>
      </c>
      <c r="C43" s="14" t="s">
        <v>189</v>
      </c>
      <c r="D43" s="14" t="s">
        <v>189</v>
      </c>
      <c r="E43" s="15">
        <v>45</v>
      </c>
      <c r="F43" s="26">
        <v>2140220006</v>
      </c>
      <c r="G43" s="15">
        <v>26.848680000000002</v>
      </c>
      <c r="H43" s="17">
        <v>58369.03</v>
      </c>
      <c r="I43" s="17">
        <v>58369.03</v>
      </c>
      <c r="J43" s="17">
        <v>17510.71</v>
      </c>
      <c r="K43" s="12">
        <f>K41+J43</f>
        <v>399571.74000000005</v>
      </c>
      <c r="L43" s="15" t="s">
        <v>151</v>
      </c>
      <c r="M43" s="13"/>
    </row>
    <row r="44" spans="1:13" s="5" customFormat="1" ht="60" customHeight="1" x14ac:dyDescent="0.2">
      <c r="A44" s="15">
        <f>A43+1</f>
        <v>37</v>
      </c>
      <c r="B44" s="14" t="s">
        <v>74</v>
      </c>
      <c r="C44" s="14" t="s">
        <v>18</v>
      </c>
      <c r="D44" s="14" t="s">
        <v>18</v>
      </c>
      <c r="E44" s="15">
        <v>45</v>
      </c>
      <c r="F44" s="26">
        <v>2140220006</v>
      </c>
      <c r="G44" s="15">
        <v>15.46522</v>
      </c>
      <c r="H44" s="17">
        <v>54081.89</v>
      </c>
      <c r="I44" s="17">
        <v>54081.89</v>
      </c>
      <c r="J44" s="17">
        <v>16224.57</v>
      </c>
      <c r="K44" s="12">
        <f>K43+J44</f>
        <v>415796.31000000006</v>
      </c>
      <c r="L44" s="15" t="s">
        <v>19</v>
      </c>
      <c r="M44" s="13"/>
    </row>
    <row r="45" spans="1:13" s="5" customFormat="1" ht="60" customHeight="1" x14ac:dyDescent="0.2">
      <c r="A45" s="15">
        <f t="shared" si="0"/>
        <v>38</v>
      </c>
      <c r="B45" s="14" t="s">
        <v>78</v>
      </c>
      <c r="C45" s="14" t="s">
        <v>79</v>
      </c>
      <c r="D45" s="14" t="s">
        <v>79</v>
      </c>
      <c r="E45" s="15">
        <v>45</v>
      </c>
      <c r="F45" s="26">
        <v>2140220006</v>
      </c>
      <c r="G45" s="15">
        <v>12.673400000000001</v>
      </c>
      <c r="H45" s="17">
        <v>61896.89</v>
      </c>
      <c r="I45" s="17">
        <v>60000</v>
      </c>
      <c r="J45" s="17">
        <v>18000</v>
      </c>
      <c r="K45" s="12">
        <f t="shared" si="1"/>
        <v>433796.31000000006</v>
      </c>
      <c r="L45" s="25" t="s">
        <v>152</v>
      </c>
      <c r="M45" s="13"/>
    </row>
    <row r="46" spans="1:13" s="5" customFormat="1" ht="60" customHeight="1" x14ac:dyDescent="0.2">
      <c r="A46" s="15">
        <f>A45+1</f>
        <v>39</v>
      </c>
      <c r="B46" s="14" t="s">
        <v>197</v>
      </c>
      <c r="C46" s="14" t="s">
        <v>81</v>
      </c>
      <c r="D46" s="14" t="s">
        <v>82</v>
      </c>
      <c r="E46" s="15">
        <v>43</v>
      </c>
      <c r="F46" s="26">
        <v>2140220006</v>
      </c>
      <c r="G46" s="15">
        <v>18.292870000000001</v>
      </c>
      <c r="H46" s="17">
        <v>70370.149999999994</v>
      </c>
      <c r="I46" s="17">
        <v>60000</v>
      </c>
      <c r="J46" s="17">
        <v>18000</v>
      </c>
      <c r="K46" s="12">
        <f t="shared" si="1"/>
        <v>451796.31000000006</v>
      </c>
      <c r="L46" s="25" t="s">
        <v>154</v>
      </c>
      <c r="M46" s="13"/>
    </row>
    <row r="47" spans="1:13" s="5" customFormat="1" ht="60" customHeight="1" x14ac:dyDescent="0.2">
      <c r="A47" s="15">
        <f>A46+1</f>
        <v>40</v>
      </c>
      <c r="B47" s="14" t="s">
        <v>83</v>
      </c>
      <c r="C47" s="14" t="s">
        <v>84</v>
      </c>
      <c r="D47" s="14" t="s">
        <v>85</v>
      </c>
      <c r="E47" s="15">
        <v>40</v>
      </c>
      <c r="F47" s="26">
        <v>2140220006</v>
      </c>
      <c r="G47" s="15">
        <v>142.3314</v>
      </c>
      <c r="H47" s="17">
        <v>28372.22</v>
      </c>
      <c r="I47" s="17">
        <v>20353.39</v>
      </c>
      <c r="J47" s="17">
        <v>6106.02</v>
      </c>
      <c r="K47" s="12">
        <f>K46+J47</f>
        <v>457902.33000000007</v>
      </c>
      <c r="L47" s="15" t="s">
        <v>155</v>
      </c>
      <c r="M47" s="13"/>
    </row>
    <row r="48" spans="1:13" s="5" customFormat="1" ht="60" customHeight="1" x14ac:dyDescent="0.2">
      <c r="A48" s="15">
        <f t="shared" si="0"/>
        <v>41</v>
      </c>
      <c r="B48" s="23" t="s">
        <v>50</v>
      </c>
      <c r="C48" s="23" t="s">
        <v>208</v>
      </c>
      <c r="D48" s="23" t="s">
        <v>208</v>
      </c>
      <c r="E48" s="15">
        <v>40</v>
      </c>
      <c r="F48" s="26">
        <v>2140220006</v>
      </c>
      <c r="G48" s="19">
        <v>9.9991850000000007</v>
      </c>
      <c r="H48" s="20">
        <v>43206.48</v>
      </c>
      <c r="I48" s="20">
        <v>43206.48</v>
      </c>
      <c r="J48" s="20">
        <v>12961.94</v>
      </c>
      <c r="K48" s="12">
        <f t="shared" si="1"/>
        <v>470864.27000000008</v>
      </c>
      <c r="L48" s="24" t="s">
        <v>134</v>
      </c>
      <c r="M48" s="13"/>
    </row>
    <row r="49" spans="1:13" s="5" customFormat="1" ht="60" customHeight="1" x14ac:dyDescent="0.2">
      <c r="A49" s="15">
        <f t="shared" si="0"/>
        <v>42</v>
      </c>
      <c r="B49" s="14" t="s">
        <v>20</v>
      </c>
      <c r="C49" s="14" t="s">
        <v>21</v>
      </c>
      <c r="D49" s="14" t="s">
        <v>21</v>
      </c>
      <c r="E49" s="15">
        <v>38</v>
      </c>
      <c r="F49" s="26">
        <v>2140220006</v>
      </c>
      <c r="G49" s="15">
        <v>31.657869999999999</v>
      </c>
      <c r="H49" s="17">
        <v>76167.41</v>
      </c>
      <c r="I49" s="17">
        <v>60000</v>
      </c>
      <c r="J49" s="17">
        <v>18000</v>
      </c>
      <c r="K49" s="12">
        <f t="shared" si="1"/>
        <v>488864.27000000008</v>
      </c>
      <c r="L49" s="15" t="s">
        <v>22</v>
      </c>
      <c r="M49" s="13"/>
    </row>
    <row r="50" spans="1:13" s="5" customFormat="1" ht="60" customHeight="1" x14ac:dyDescent="0.2">
      <c r="A50" s="15">
        <f t="shared" si="0"/>
        <v>43</v>
      </c>
      <c r="B50" s="14" t="s">
        <v>86</v>
      </c>
      <c r="C50" s="14" t="s">
        <v>87</v>
      </c>
      <c r="D50" s="14" t="s">
        <v>87</v>
      </c>
      <c r="E50" s="15">
        <v>38</v>
      </c>
      <c r="F50" s="26">
        <v>2140220006</v>
      </c>
      <c r="G50" s="15">
        <v>4.7887209999999998</v>
      </c>
      <c r="H50" s="17">
        <v>18087</v>
      </c>
      <c r="I50" s="17">
        <v>18087</v>
      </c>
      <c r="J50" s="17">
        <v>5426.1</v>
      </c>
      <c r="K50" s="12">
        <f t="shared" si="1"/>
        <v>494290.37000000005</v>
      </c>
      <c r="L50" s="15" t="s">
        <v>156</v>
      </c>
      <c r="M50" s="13"/>
    </row>
    <row r="51" spans="1:13" s="5" customFormat="1" ht="60" customHeight="1" x14ac:dyDescent="0.2">
      <c r="A51" s="15">
        <f t="shared" si="0"/>
        <v>44</v>
      </c>
      <c r="B51" s="14" t="s">
        <v>88</v>
      </c>
      <c r="C51" s="21" t="s">
        <v>209</v>
      </c>
      <c r="D51" s="21" t="s">
        <v>209</v>
      </c>
      <c r="E51" s="15">
        <v>35</v>
      </c>
      <c r="F51" s="26">
        <v>2140220006</v>
      </c>
      <c r="G51" s="15">
        <v>21.112729999999999</v>
      </c>
      <c r="H51" s="17">
        <v>44949</v>
      </c>
      <c r="I51" s="17">
        <v>44949</v>
      </c>
      <c r="J51" s="17">
        <v>13484.7</v>
      </c>
      <c r="K51" s="12">
        <f t="shared" si="1"/>
        <v>507775.07000000007</v>
      </c>
      <c r="L51" s="15" t="s">
        <v>157</v>
      </c>
      <c r="M51" s="13"/>
    </row>
    <row r="52" spans="1:13" ht="74.25" customHeight="1" x14ac:dyDescent="0.2">
      <c r="A52" s="6" t="s">
        <v>23</v>
      </c>
      <c r="B52" s="7" t="s">
        <v>0</v>
      </c>
      <c r="C52" s="9" t="s">
        <v>1</v>
      </c>
      <c r="D52" s="9" t="s">
        <v>2</v>
      </c>
      <c r="E52" s="6" t="s">
        <v>3</v>
      </c>
      <c r="F52" s="8" t="s">
        <v>24</v>
      </c>
      <c r="G52" s="9" t="s">
        <v>4</v>
      </c>
      <c r="H52" s="10" t="s">
        <v>5</v>
      </c>
      <c r="I52" s="10" t="s">
        <v>6</v>
      </c>
      <c r="J52" s="10" t="s">
        <v>7</v>
      </c>
      <c r="K52" s="10" t="s">
        <v>8</v>
      </c>
      <c r="L52" s="9" t="s">
        <v>9</v>
      </c>
      <c r="M52" s="8" t="s">
        <v>25</v>
      </c>
    </row>
    <row r="53" spans="1:13" s="5" customFormat="1" ht="60" customHeight="1" x14ac:dyDescent="0.2">
      <c r="A53" s="15">
        <f>A51+1</f>
        <v>45</v>
      </c>
      <c r="B53" s="14" t="s">
        <v>94</v>
      </c>
      <c r="C53" s="14" t="s">
        <v>95</v>
      </c>
      <c r="D53" s="14" t="s">
        <v>95</v>
      </c>
      <c r="E53" s="15">
        <v>35</v>
      </c>
      <c r="F53" s="26">
        <v>2140220006</v>
      </c>
      <c r="G53" s="15">
        <v>19.222570000000001</v>
      </c>
      <c r="H53" s="17">
        <v>43609</v>
      </c>
      <c r="I53" s="17">
        <v>31601.91</v>
      </c>
      <c r="J53" s="17">
        <v>9480.57</v>
      </c>
      <c r="K53" s="12">
        <f>K51+J53</f>
        <v>517255.64000000007</v>
      </c>
      <c r="L53" s="15" t="s">
        <v>161</v>
      </c>
      <c r="M53" s="13"/>
    </row>
    <row r="54" spans="1:13" s="5" customFormat="1" ht="60" customHeight="1" x14ac:dyDescent="0.2">
      <c r="A54" s="15">
        <f t="shared" si="0"/>
        <v>46</v>
      </c>
      <c r="B54" s="14" t="s">
        <v>93</v>
      </c>
      <c r="C54" s="14" t="s">
        <v>186</v>
      </c>
      <c r="D54" s="14" t="s">
        <v>186</v>
      </c>
      <c r="E54" s="15">
        <v>35</v>
      </c>
      <c r="F54" s="26">
        <v>2140220006</v>
      </c>
      <c r="G54" s="15">
        <v>18.155370000000001</v>
      </c>
      <c r="H54" s="17">
        <v>61873.5</v>
      </c>
      <c r="I54" s="17">
        <v>60000</v>
      </c>
      <c r="J54" s="17">
        <v>18000</v>
      </c>
      <c r="K54" s="12">
        <f t="shared" si="1"/>
        <v>535255.64000000013</v>
      </c>
      <c r="L54" s="15" t="s">
        <v>160</v>
      </c>
      <c r="M54" s="13"/>
    </row>
    <row r="55" spans="1:13" s="5" customFormat="1" ht="60" customHeight="1" x14ac:dyDescent="0.2">
      <c r="A55" s="15">
        <f>A54+1</f>
        <v>47</v>
      </c>
      <c r="B55" s="14" t="s">
        <v>89</v>
      </c>
      <c r="C55" s="14" t="s">
        <v>90</v>
      </c>
      <c r="D55" s="14" t="s">
        <v>91</v>
      </c>
      <c r="E55" s="15">
        <v>35</v>
      </c>
      <c r="F55" s="26">
        <v>2140220006</v>
      </c>
      <c r="G55" s="15">
        <v>17.80433</v>
      </c>
      <c r="H55" s="17">
        <v>35199.15</v>
      </c>
      <c r="I55" s="17">
        <v>35199.15</v>
      </c>
      <c r="J55" s="17">
        <v>10559.74</v>
      </c>
      <c r="K55" s="12">
        <f>K54+J55</f>
        <v>545815.38000000012</v>
      </c>
      <c r="L55" s="15" t="s">
        <v>158</v>
      </c>
      <c r="M55" s="13"/>
    </row>
    <row r="56" spans="1:13" s="5" customFormat="1" ht="60" customHeight="1" x14ac:dyDescent="0.2">
      <c r="A56" s="15">
        <f t="shared" si="0"/>
        <v>48</v>
      </c>
      <c r="B56" s="14" t="s">
        <v>92</v>
      </c>
      <c r="C56" s="14" t="s">
        <v>181</v>
      </c>
      <c r="D56" s="14" t="s">
        <v>181</v>
      </c>
      <c r="E56" s="15">
        <v>35</v>
      </c>
      <c r="F56" s="26">
        <v>2140220006</v>
      </c>
      <c r="G56" s="15">
        <v>5.5472900000000003</v>
      </c>
      <c r="H56" s="17">
        <v>15660</v>
      </c>
      <c r="I56" s="17">
        <v>15660</v>
      </c>
      <c r="J56" s="17">
        <v>4698</v>
      </c>
      <c r="K56" s="12">
        <f t="shared" si="1"/>
        <v>550513.38000000012</v>
      </c>
      <c r="L56" s="15" t="s">
        <v>159</v>
      </c>
      <c r="M56" s="13"/>
    </row>
    <row r="57" spans="1:13" s="5" customFormat="1" ht="60" customHeight="1" x14ac:dyDescent="0.2">
      <c r="A57" s="15">
        <f t="shared" si="0"/>
        <v>49</v>
      </c>
      <c r="B57" s="14" t="s">
        <v>195</v>
      </c>
      <c r="C57" s="14" t="s">
        <v>199</v>
      </c>
      <c r="D57" s="14" t="s">
        <v>199</v>
      </c>
      <c r="E57" s="15">
        <v>28</v>
      </c>
      <c r="F57" s="26">
        <v>2140220006</v>
      </c>
      <c r="G57" s="15">
        <v>42.542200000000001</v>
      </c>
      <c r="H57" s="17">
        <v>29737</v>
      </c>
      <c r="I57" s="17">
        <v>29737</v>
      </c>
      <c r="J57" s="17">
        <v>8921.1</v>
      </c>
      <c r="K57" s="12">
        <f t="shared" si="1"/>
        <v>559434.4800000001</v>
      </c>
      <c r="L57" s="15" t="s">
        <v>162</v>
      </c>
      <c r="M57" s="13"/>
    </row>
    <row r="58" spans="1:13" s="5" customFormat="1" ht="60" customHeight="1" x14ac:dyDescent="0.2">
      <c r="A58" s="15">
        <f>A57+1</f>
        <v>50</v>
      </c>
      <c r="B58" s="14" t="s">
        <v>100</v>
      </c>
      <c r="C58" s="14" t="s">
        <v>182</v>
      </c>
      <c r="D58" s="14" t="s">
        <v>182</v>
      </c>
      <c r="E58" s="15">
        <v>23</v>
      </c>
      <c r="F58" s="26">
        <v>2140220006</v>
      </c>
      <c r="G58" s="15">
        <v>20.86938</v>
      </c>
      <c r="H58" s="17">
        <v>38173.81</v>
      </c>
      <c r="I58" s="17">
        <v>38149.22</v>
      </c>
      <c r="J58" s="17">
        <v>11444.77</v>
      </c>
      <c r="K58" s="12">
        <f>K57+J58</f>
        <v>570879.25000000012</v>
      </c>
      <c r="L58" s="15" t="s">
        <v>165</v>
      </c>
      <c r="M58" s="19"/>
    </row>
    <row r="59" spans="1:13" s="5" customFormat="1" ht="77.25" customHeight="1" x14ac:dyDescent="0.2">
      <c r="A59" s="15">
        <f t="shared" si="0"/>
        <v>51</v>
      </c>
      <c r="B59" s="21" t="s">
        <v>210</v>
      </c>
      <c r="C59" s="14" t="s">
        <v>98</v>
      </c>
      <c r="D59" s="14" t="s">
        <v>99</v>
      </c>
      <c r="E59" s="15">
        <v>23</v>
      </c>
      <c r="F59" s="26">
        <v>2140220006</v>
      </c>
      <c r="G59" s="15">
        <v>3.786095</v>
      </c>
      <c r="H59" s="17">
        <v>18696.64</v>
      </c>
      <c r="I59" s="17">
        <v>15454.84</v>
      </c>
      <c r="J59" s="17">
        <v>4636.45</v>
      </c>
      <c r="K59" s="12">
        <f t="shared" si="1"/>
        <v>575515.70000000007</v>
      </c>
      <c r="L59" s="15" t="s">
        <v>164</v>
      </c>
      <c r="M59" s="13"/>
    </row>
    <row r="60" spans="1:13" s="5" customFormat="1" ht="60" customHeight="1" x14ac:dyDescent="0.2">
      <c r="A60" s="15">
        <f t="shared" si="0"/>
        <v>52</v>
      </c>
      <c r="B60" s="14" t="s">
        <v>96</v>
      </c>
      <c r="C60" s="14" t="s">
        <v>97</v>
      </c>
      <c r="D60" s="14" t="s">
        <v>97</v>
      </c>
      <c r="E60" s="15">
        <v>20</v>
      </c>
      <c r="F60" s="26">
        <v>2140220006</v>
      </c>
      <c r="G60" s="15">
        <v>35.567390000000003</v>
      </c>
      <c r="H60" s="17">
        <v>70316.72</v>
      </c>
      <c r="I60" s="17">
        <v>60000</v>
      </c>
      <c r="J60" s="17">
        <v>18000</v>
      </c>
      <c r="K60" s="12">
        <f t="shared" si="1"/>
        <v>593515.70000000007</v>
      </c>
      <c r="L60" s="15" t="s">
        <v>163</v>
      </c>
      <c r="M60" s="13"/>
    </row>
    <row r="61" spans="1:13" s="5" customFormat="1" ht="60" customHeight="1" x14ac:dyDescent="0.2">
      <c r="A61" s="15">
        <f t="shared" si="0"/>
        <v>53</v>
      </c>
      <c r="B61" s="14" t="s">
        <v>101</v>
      </c>
      <c r="C61" s="14" t="s">
        <v>102</v>
      </c>
      <c r="D61" s="14" t="s">
        <v>102</v>
      </c>
      <c r="E61" s="15">
        <v>20</v>
      </c>
      <c r="F61" s="26">
        <v>2140220006</v>
      </c>
      <c r="G61" s="15">
        <v>12.12543</v>
      </c>
      <c r="H61" s="17">
        <v>16017.7</v>
      </c>
      <c r="I61" s="17">
        <v>16017.7</v>
      </c>
      <c r="J61" s="17">
        <v>4805.3100000000004</v>
      </c>
      <c r="K61" s="12">
        <f t="shared" si="1"/>
        <v>598321.01000000013</v>
      </c>
      <c r="L61" s="15" t="s">
        <v>166</v>
      </c>
      <c r="M61" s="13"/>
    </row>
    <row r="62" spans="1:13" ht="74.25" customHeight="1" x14ac:dyDescent="0.2">
      <c r="A62" s="6" t="s">
        <v>23</v>
      </c>
      <c r="B62" s="7" t="s">
        <v>0</v>
      </c>
      <c r="C62" s="9" t="s">
        <v>1</v>
      </c>
      <c r="D62" s="9" t="s">
        <v>2</v>
      </c>
      <c r="E62" s="6" t="s">
        <v>3</v>
      </c>
      <c r="F62" s="8" t="s">
        <v>24</v>
      </c>
      <c r="G62" s="9" t="s">
        <v>4</v>
      </c>
      <c r="H62" s="10" t="s">
        <v>5</v>
      </c>
      <c r="I62" s="10" t="s">
        <v>6</v>
      </c>
      <c r="J62" s="10" t="s">
        <v>7</v>
      </c>
      <c r="K62" s="10" t="s">
        <v>8</v>
      </c>
      <c r="L62" s="9" t="s">
        <v>9</v>
      </c>
      <c r="M62" s="8" t="s">
        <v>25</v>
      </c>
    </row>
    <row r="63" spans="1:13" s="5" customFormat="1" ht="60" customHeight="1" x14ac:dyDescent="0.2">
      <c r="A63" s="15">
        <f>A61+1</f>
        <v>54</v>
      </c>
      <c r="B63" s="14" t="s">
        <v>104</v>
      </c>
      <c r="C63" s="14" t="s">
        <v>105</v>
      </c>
      <c r="D63" s="14" t="s">
        <v>105</v>
      </c>
      <c r="E63" s="15">
        <v>15</v>
      </c>
      <c r="F63" s="26">
        <v>2140220006</v>
      </c>
      <c r="G63" s="15">
        <v>15.180020000000001</v>
      </c>
      <c r="H63" s="17">
        <v>74382.100000000006</v>
      </c>
      <c r="I63" s="17">
        <v>60000</v>
      </c>
      <c r="J63" s="17">
        <v>18000</v>
      </c>
      <c r="K63" s="12">
        <f>K61+J63</f>
        <v>616321.01000000013</v>
      </c>
      <c r="L63" s="15" t="s">
        <v>168</v>
      </c>
      <c r="M63" s="13"/>
    </row>
    <row r="64" spans="1:13" s="5" customFormat="1" ht="60" customHeight="1" x14ac:dyDescent="0.2">
      <c r="A64" s="15">
        <f t="shared" si="0"/>
        <v>55</v>
      </c>
      <c r="B64" s="14" t="s">
        <v>103</v>
      </c>
      <c r="C64" s="14" t="s">
        <v>187</v>
      </c>
      <c r="D64" s="14" t="s">
        <v>187</v>
      </c>
      <c r="E64" s="15">
        <v>15</v>
      </c>
      <c r="F64" s="26">
        <v>2140220006</v>
      </c>
      <c r="G64" s="15">
        <v>8.2629059999999992</v>
      </c>
      <c r="H64" s="17">
        <v>15562</v>
      </c>
      <c r="I64" s="17">
        <v>15526</v>
      </c>
      <c r="J64" s="17">
        <v>4657.8</v>
      </c>
      <c r="K64" s="12">
        <f t="shared" si="1"/>
        <v>620978.81000000017</v>
      </c>
      <c r="L64" s="15" t="s">
        <v>167</v>
      </c>
      <c r="M64" s="13"/>
    </row>
    <row r="65" spans="1:13" s="5" customFormat="1" ht="60" customHeight="1" x14ac:dyDescent="0.2">
      <c r="A65" s="15">
        <f>A64+1</f>
        <v>56</v>
      </c>
      <c r="B65" s="14" t="s">
        <v>106</v>
      </c>
      <c r="C65" s="14" t="s">
        <v>107</v>
      </c>
      <c r="D65" s="14" t="s">
        <v>107</v>
      </c>
      <c r="E65" s="15">
        <v>13</v>
      </c>
      <c r="F65" s="26">
        <v>2140220006</v>
      </c>
      <c r="G65" s="15">
        <v>11.69708</v>
      </c>
      <c r="H65" s="17">
        <v>42763.66</v>
      </c>
      <c r="I65" s="17">
        <v>39863.660000000003</v>
      </c>
      <c r="J65" s="17">
        <v>11959.1</v>
      </c>
      <c r="K65" s="12">
        <f>K64+J65</f>
        <v>632937.91000000015</v>
      </c>
      <c r="L65" s="15" t="s">
        <v>169</v>
      </c>
      <c r="M65" s="13"/>
    </row>
    <row r="66" spans="1:13" s="5" customFormat="1" ht="60" customHeight="1" x14ac:dyDescent="0.2">
      <c r="A66" s="15">
        <f t="shared" si="0"/>
        <v>57</v>
      </c>
      <c r="B66" s="14" t="s">
        <v>113</v>
      </c>
      <c r="C66" s="14" t="s">
        <v>114</v>
      </c>
      <c r="D66" s="14" t="s">
        <v>114</v>
      </c>
      <c r="E66" s="15">
        <v>10</v>
      </c>
      <c r="F66" s="26">
        <v>2140220006</v>
      </c>
      <c r="G66" s="15">
        <v>45.595120000000001</v>
      </c>
      <c r="H66" s="17">
        <v>89640</v>
      </c>
      <c r="I66" s="17">
        <v>60000</v>
      </c>
      <c r="J66" s="17">
        <v>18000</v>
      </c>
      <c r="K66" s="12">
        <f t="shared" si="1"/>
        <v>650937.91000000015</v>
      </c>
      <c r="L66" s="15" t="s">
        <v>173</v>
      </c>
      <c r="M66" s="13"/>
    </row>
    <row r="67" spans="1:13" s="5" customFormat="1" ht="78.75" customHeight="1" x14ac:dyDescent="0.2">
      <c r="A67" s="15">
        <f t="shared" si="0"/>
        <v>58</v>
      </c>
      <c r="B67" s="14" t="s">
        <v>112</v>
      </c>
      <c r="C67" s="14" t="s">
        <v>188</v>
      </c>
      <c r="D67" s="14" t="s">
        <v>188</v>
      </c>
      <c r="E67" s="15">
        <v>10</v>
      </c>
      <c r="F67" s="26">
        <v>2140220006</v>
      </c>
      <c r="G67" s="15">
        <v>20.975059999999999</v>
      </c>
      <c r="H67" s="17">
        <v>55500</v>
      </c>
      <c r="I67" s="17">
        <v>55500</v>
      </c>
      <c r="J67" s="17">
        <v>16650</v>
      </c>
      <c r="K67" s="12">
        <f t="shared" si="1"/>
        <v>667587.91000000015</v>
      </c>
      <c r="L67" s="15" t="s">
        <v>172</v>
      </c>
      <c r="M67" s="13"/>
    </row>
    <row r="68" spans="1:13" s="5" customFormat="1" ht="60" customHeight="1" x14ac:dyDescent="0.2">
      <c r="A68" s="15">
        <f>A67+1</f>
        <v>59</v>
      </c>
      <c r="B68" s="14" t="s">
        <v>200</v>
      </c>
      <c r="C68" s="14" t="s">
        <v>115</v>
      </c>
      <c r="D68" s="14" t="s">
        <v>115</v>
      </c>
      <c r="E68" s="15">
        <v>10</v>
      </c>
      <c r="F68" s="26">
        <v>2140220006</v>
      </c>
      <c r="G68" s="15">
        <v>19.148119999999999</v>
      </c>
      <c r="H68" s="17">
        <v>24950</v>
      </c>
      <c r="I68" s="17">
        <v>24950</v>
      </c>
      <c r="J68" s="17">
        <v>7485</v>
      </c>
      <c r="K68" s="12">
        <f>K67+J68</f>
        <v>675072.91000000015</v>
      </c>
      <c r="L68" s="15" t="s">
        <v>174</v>
      </c>
      <c r="M68" s="13"/>
    </row>
    <row r="69" spans="1:13" s="5" customFormat="1" ht="60" customHeight="1" x14ac:dyDescent="0.2">
      <c r="A69" s="15">
        <f t="shared" si="0"/>
        <v>60</v>
      </c>
      <c r="B69" s="14" t="s">
        <v>108</v>
      </c>
      <c r="C69" s="14" t="s">
        <v>196</v>
      </c>
      <c r="D69" s="14" t="s">
        <v>196</v>
      </c>
      <c r="E69" s="15">
        <v>10</v>
      </c>
      <c r="F69" s="26">
        <v>2140220006</v>
      </c>
      <c r="G69" s="15">
        <v>7.8907350000000003</v>
      </c>
      <c r="H69" s="17">
        <v>29314.080000000002</v>
      </c>
      <c r="I69" s="17">
        <v>29314.080000000002</v>
      </c>
      <c r="J69" s="17">
        <v>8794.2199999999993</v>
      </c>
      <c r="K69" s="12">
        <f t="shared" si="1"/>
        <v>683867.13000000012</v>
      </c>
      <c r="L69" s="15" t="s">
        <v>170</v>
      </c>
      <c r="M69" s="13"/>
    </row>
    <row r="70" spans="1:13" s="5" customFormat="1" ht="60" customHeight="1" x14ac:dyDescent="0.2">
      <c r="A70" s="15">
        <f t="shared" si="0"/>
        <v>61</v>
      </c>
      <c r="B70" s="14" t="s">
        <v>109</v>
      </c>
      <c r="C70" s="14" t="s">
        <v>110</v>
      </c>
      <c r="D70" s="14" t="s">
        <v>111</v>
      </c>
      <c r="E70" s="15">
        <v>10</v>
      </c>
      <c r="F70" s="26">
        <v>2140220006</v>
      </c>
      <c r="G70" s="15">
        <v>7.5720939999999999</v>
      </c>
      <c r="H70" s="17">
        <v>28599.8</v>
      </c>
      <c r="I70" s="17">
        <v>28599.8</v>
      </c>
      <c r="J70" s="17">
        <v>8579.94</v>
      </c>
      <c r="K70" s="12">
        <f t="shared" si="1"/>
        <v>692447.07000000007</v>
      </c>
      <c r="L70" s="15" t="s">
        <v>171</v>
      </c>
      <c r="M70" s="13"/>
    </row>
    <row r="71" spans="1:13" s="5" customFormat="1" ht="60" customHeight="1" x14ac:dyDescent="0.2">
      <c r="A71" s="15">
        <f t="shared" si="0"/>
        <v>62</v>
      </c>
      <c r="B71" s="14" t="s">
        <v>119</v>
      </c>
      <c r="C71" s="14" t="s">
        <v>120</v>
      </c>
      <c r="D71" s="14" t="s">
        <v>120</v>
      </c>
      <c r="E71" s="15">
        <v>0</v>
      </c>
      <c r="F71" s="26">
        <v>2140220006</v>
      </c>
      <c r="G71" s="15">
        <v>22.059609999999999</v>
      </c>
      <c r="H71" s="17">
        <v>41450</v>
      </c>
      <c r="I71" s="17">
        <v>41450</v>
      </c>
      <c r="J71" s="17">
        <v>12435</v>
      </c>
      <c r="K71" s="12">
        <f t="shared" si="1"/>
        <v>704882.07000000007</v>
      </c>
      <c r="L71" s="15" t="s">
        <v>176</v>
      </c>
      <c r="M71" s="13"/>
    </row>
    <row r="72" spans="1:13" ht="74.25" customHeight="1" x14ac:dyDescent="0.2">
      <c r="A72" s="6" t="s">
        <v>23</v>
      </c>
      <c r="B72" s="7" t="s">
        <v>0</v>
      </c>
      <c r="C72" s="9" t="s">
        <v>1</v>
      </c>
      <c r="D72" s="9" t="s">
        <v>2</v>
      </c>
      <c r="E72" s="6" t="s">
        <v>3</v>
      </c>
      <c r="F72" s="8" t="s">
        <v>24</v>
      </c>
      <c r="G72" s="9" t="s">
        <v>4</v>
      </c>
      <c r="H72" s="10" t="s">
        <v>5</v>
      </c>
      <c r="I72" s="10" t="s">
        <v>6</v>
      </c>
      <c r="J72" s="10" t="s">
        <v>7</v>
      </c>
      <c r="K72" s="10" t="s">
        <v>8</v>
      </c>
      <c r="L72" s="9" t="s">
        <v>9</v>
      </c>
      <c r="M72" s="8" t="s">
        <v>25</v>
      </c>
    </row>
    <row r="73" spans="1:13" s="5" customFormat="1" ht="60" customHeight="1" x14ac:dyDescent="0.2">
      <c r="A73" s="15">
        <f>A71+1</f>
        <v>63</v>
      </c>
      <c r="B73" s="14" t="s">
        <v>116</v>
      </c>
      <c r="C73" s="14" t="s">
        <v>117</v>
      </c>
      <c r="D73" s="14" t="s">
        <v>118</v>
      </c>
      <c r="E73" s="15">
        <v>0</v>
      </c>
      <c r="F73" s="26">
        <v>2140220006</v>
      </c>
      <c r="G73" s="15">
        <v>8.1324439999999996</v>
      </c>
      <c r="H73" s="17">
        <v>30716.240000000002</v>
      </c>
      <c r="I73" s="17">
        <v>30716.240000000002</v>
      </c>
      <c r="J73" s="17">
        <v>9214.8700000000008</v>
      </c>
      <c r="K73" s="12">
        <f>K71+J73</f>
        <v>714096.94000000006</v>
      </c>
      <c r="L73" s="15" t="s">
        <v>175</v>
      </c>
      <c r="M73" s="13"/>
    </row>
  </sheetData>
  <mergeCells count="2">
    <mergeCell ref="A1:M1"/>
    <mergeCell ref="A2:M2"/>
  </mergeCells>
  <printOptions horizontalCentered="1"/>
  <pageMargins left="0.35433070866141736" right="0" top="0.47244094488188981" bottom="0.23622047244094491" header="0.51181102362204722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temp_graduatoria</vt:lpstr>
      <vt:lpstr>temp_graduatoria!Area_stampa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Paolucci</dc:creator>
  <cp:lastModifiedBy>Monica Paolucci</cp:lastModifiedBy>
  <cp:lastPrinted>2021-11-30T08:25:22Z</cp:lastPrinted>
  <dcterms:created xsi:type="dcterms:W3CDTF">2020-12-21T09:58:50Z</dcterms:created>
  <dcterms:modified xsi:type="dcterms:W3CDTF">2021-12-02T10:27:41Z</dcterms:modified>
</cp:coreProperties>
</file>